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"/>
    </mc:Choice>
  </mc:AlternateContent>
  <bookViews>
    <workbookView xWindow="0" yWindow="0" windowWidth="14280" windowHeight="10905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утверждение'!$B$14:$I$221</definedName>
    <definedName name="_xlnm.Print_Area" localSheetId="0">'на утверждение'!$A$1:$I$221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0" i="3" l="1"/>
  <c r="H220" i="3"/>
  <c r="G220" i="3"/>
  <c r="F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E25" i="3"/>
  <c r="D25" i="3"/>
  <c r="C25" i="3"/>
  <c r="I24" i="3"/>
  <c r="H24" i="3"/>
  <c r="G24" i="3"/>
  <c r="E24" i="3"/>
  <c r="D24" i="3"/>
  <c r="C24" i="3"/>
  <c r="I23" i="3"/>
  <c r="H23" i="3"/>
  <c r="G23" i="3"/>
  <c r="E23" i="3"/>
  <c r="D23" i="3"/>
  <c r="C23" i="3"/>
  <c r="I22" i="3"/>
  <c r="H22" i="3"/>
  <c r="G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<sst xmlns="http://schemas.openxmlformats.org/spreadsheetml/2006/main" count="22" uniqueCount="22">
  <si>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</si>
  <si>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</si>
  <si>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</si>
  <si>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</si>
  <si>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</si>
  <si>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</si>
  <si>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</si>
  <si>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</si>
  <si>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</si>
  <si>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</si>
  <si>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</si>
  <si>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</si>
  <si>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</si>
  <si>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</si>
  <si>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</si>
  <si>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</si>
  <si>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</si>
  <si>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</si>
  <si>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</si>
  <si>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Врио руководителя</t>
  </si>
  <si>
    <t>В.Н.Пономарев</t>
  </si>
  <si>
    <t>Дата проведения проверки знаний: 05.08.2024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</si>
</sst>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05.08.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 xml:space="preserve">ООО «Баграм-345» </v>
          </cell>
          <cell r="G4" t="str">
            <v>Москаленко</v>
          </cell>
          <cell r="H4" t="str">
            <v>Владислав</v>
          </cell>
          <cell r="I4" t="str">
            <v>Владиславович</v>
          </cell>
          <cell r="K4" t="str">
            <v>Электрик</v>
          </cell>
          <cell r="L4" t="str">
            <v>10 лет</v>
          </cell>
          <cell r="M4" t="str">
            <v>очередная</v>
          </cell>
          <cell r="N4" t="str">
            <v>оперативно-ремонтный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 xml:space="preserve">ООО «Баграм-345» </v>
          </cell>
          <cell r="G5" t="str">
            <v>Добросмыслов</v>
          </cell>
          <cell r="H5" t="str">
            <v>Валерий</v>
          </cell>
          <cell r="I5" t="str">
            <v>Анатольевич</v>
          </cell>
          <cell r="K5" t="str">
            <v>Электрик</v>
          </cell>
          <cell r="L5" t="str">
            <v>10 лет</v>
          </cell>
          <cell r="M5" t="str">
            <v>очередная</v>
          </cell>
          <cell r="N5" t="str">
            <v>оперативно-ремонтный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НПФ "СОФТВИДЕО"</v>
          </cell>
          <cell r="G6" t="str">
            <v xml:space="preserve">Быков </v>
          </cell>
          <cell r="H6" t="str">
            <v xml:space="preserve">Игорь </v>
          </cell>
          <cell r="I6" t="str">
            <v>Андреевич</v>
          </cell>
          <cell r="K6" t="str">
            <v>Первый заместитель директора</v>
          </cell>
          <cell r="L6" t="str">
            <v xml:space="preserve">5 лет 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"АВТОГБО"</v>
          </cell>
          <cell r="G7" t="str">
            <v xml:space="preserve">Каргин </v>
          </cell>
          <cell r="H7" t="str">
            <v xml:space="preserve">Денис </v>
          </cell>
          <cell r="I7" t="str">
            <v>Владимирович</v>
          </cell>
          <cell r="K7" t="str">
            <v>Финансовый директор</v>
          </cell>
          <cell r="L7" t="str">
            <v xml:space="preserve">3 года 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АО " Синпласт"</v>
          </cell>
          <cell r="G8" t="str">
            <v>Никишин</v>
          </cell>
          <cell r="H8" t="str">
            <v>Евгений</v>
          </cell>
          <cell r="I8" t="str">
            <v>Иванович</v>
          </cell>
          <cell r="K8" t="str">
            <v>главный инженер</v>
          </cell>
          <cell r="L8" t="str">
            <v>22 года</v>
          </cell>
          <cell r="M8" t="str">
            <v>первичная</v>
          </cell>
          <cell r="N8" t="str">
            <v>административно-технический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"ЭКОЛАЙН-ВОСКРЕСЕНСК"</v>
          </cell>
          <cell r="G9" t="str">
            <v>Калоев</v>
          </cell>
          <cell r="H9" t="str">
            <v>Руслан</v>
          </cell>
          <cell r="I9" t="str">
            <v>Сосланович</v>
          </cell>
          <cell r="K9" t="str">
            <v>Руководитель ИТ службы/ИТ служба</v>
          </cell>
          <cell r="L9" t="str">
            <v>5 лет 6 мес.</v>
          </cell>
          <cell r="M9" t="str">
            <v>первичная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"ЭКОЛАЙН-ВОСКРЕСЕНСК"</v>
          </cell>
          <cell r="G10" t="str">
            <v>Андреенко</v>
          </cell>
          <cell r="H10" t="str">
            <v>Денис</v>
          </cell>
          <cell r="I10" t="str">
            <v>Александрович</v>
          </cell>
          <cell r="K10" t="str">
            <v>Системный администратор /ИТ служба</v>
          </cell>
          <cell r="L10" t="str">
            <v>5 лет 7 мес.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"Аренда-Инвест"</v>
          </cell>
          <cell r="G11" t="str">
            <v xml:space="preserve">Заименко </v>
          </cell>
          <cell r="H11" t="str">
            <v>Александр</v>
          </cell>
          <cell r="I11" t="str">
            <v>Андреевич</v>
          </cell>
          <cell r="K11" t="str">
            <v>Главный энергетик</v>
          </cell>
          <cell r="L11" t="str">
            <v>3 года 1 месяц</v>
          </cell>
          <cell r="M11" t="str">
            <v>очередная</v>
          </cell>
          <cell r="N11" t="str">
            <v>управленческий персонал</v>
          </cell>
          <cell r="S11" t="str">
            <v>ПТЭТЭ</v>
          </cell>
          <cell r="V11">
            <v>0.375</v>
          </cell>
        </row>
        <row r="12">
          <cell r="E12" t="str">
            <v>ООО "Аренда-Инвест"</v>
          </cell>
          <cell r="G12" t="str">
            <v>Кудрявов</v>
          </cell>
          <cell r="H12" t="str">
            <v>Александр</v>
          </cell>
          <cell r="I12" t="str">
            <v>Сергеевич</v>
          </cell>
          <cell r="K12" t="str">
            <v>Заместитель главного энергетика</v>
          </cell>
          <cell r="L12" t="str">
            <v>4 года</v>
          </cell>
          <cell r="M12" t="str">
            <v>очередная</v>
          </cell>
          <cell r="N12" t="str">
            <v>управленческий персонал</v>
          </cell>
          <cell r="S12" t="str">
            <v>ПТЭТЭ</v>
          </cell>
          <cell r="V12">
            <v>0.375</v>
          </cell>
        </row>
        <row r="13">
          <cell r="E13" t="str">
            <v>АО "ЦАБ"</v>
          </cell>
          <cell r="G13" t="str">
            <v xml:space="preserve">Заименко </v>
          </cell>
          <cell r="H13" t="str">
            <v>Александр</v>
          </cell>
          <cell r="I13" t="str">
            <v>Андреевич</v>
          </cell>
          <cell r="K13" t="str">
            <v>Главный энергетик</v>
          </cell>
          <cell r="L13" t="str">
            <v>2 года 9 месяцев</v>
          </cell>
          <cell r="M13" t="str">
            <v>очередная</v>
          </cell>
          <cell r="N13" t="str">
            <v>управленческий персонал</v>
          </cell>
          <cell r="S13" t="str">
            <v>ПТЭТЭ</v>
          </cell>
          <cell r="V13">
            <v>0.375</v>
          </cell>
        </row>
        <row r="14">
          <cell r="E14" t="str">
            <v>АО "ЦАБ"</v>
          </cell>
          <cell r="G14" t="str">
            <v>Кудрявов</v>
          </cell>
          <cell r="H14" t="str">
            <v>Александр</v>
          </cell>
          <cell r="I14" t="str">
            <v>Сергеевич</v>
          </cell>
          <cell r="K14" t="str">
            <v>Энергетик</v>
          </cell>
          <cell r="L14" t="str">
            <v>8 лет</v>
          </cell>
          <cell r="M14" t="str">
            <v>очередная</v>
          </cell>
          <cell r="N14" t="str">
            <v>управленческий персонал</v>
          </cell>
          <cell r="S14" t="str">
            <v>ПТЭТЭ</v>
          </cell>
          <cell r="V14">
            <v>0.375</v>
          </cell>
        </row>
        <row r="15">
          <cell r="E15" t="str">
            <v>ЗАО "Еврохим"</v>
          </cell>
          <cell r="G15" t="str">
            <v>Крупнов</v>
          </cell>
          <cell r="H15" t="str">
            <v>Валерий</v>
          </cell>
          <cell r="I15" t="str">
            <v>Александрович</v>
          </cell>
          <cell r="K15" t="str">
            <v>генеральный директор</v>
          </cell>
          <cell r="L15" t="str">
            <v>5 лет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ЗАО "Еврохим"</v>
          </cell>
          <cell r="G16" t="str">
            <v>Глазков</v>
          </cell>
          <cell r="H16" t="str">
            <v>Сергей</v>
          </cell>
          <cell r="I16" t="str">
            <v>Викторович</v>
          </cell>
          <cell r="K16" t="str">
            <v>инженер-энергетик</v>
          </cell>
          <cell r="L16" t="str">
            <v>4 года</v>
          </cell>
          <cell r="M16" t="str">
            <v>очередная</v>
          </cell>
          <cell r="N16" t="str">
            <v>административно-технический персонал, с правом проведения испытаний оборудования повышенным напряжением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ЗАО "Еврохим"</v>
          </cell>
          <cell r="G17" t="str">
            <v>Чикин</v>
          </cell>
          <cell r="H17" t="str">
            <v>Сергей</v>
          </cell>
          <cell r="I17" t="str">
            <v>Андреевич</v>
          </cell>
          <cell r="K17" t="str">
            <v>теплотехник</v>
          </cell>
          <cell r="L17" t="str">
            <v>2 года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«Остендорф Рус»</v>
          </cell>
          <cell r="G18" t="str">
            <v xml:space="preserve">Судейкин </v>
          </cell>
          <cell r="H18" t="str">
            <v xml:space="preserve">Николай </v>
          </cell>
          <cell r="I18" t="str">
            <v>Геннадьевич</v>
          </cell>
          <cell r="K18" t="str">
            <v>Механик-наладчик</v>
          </cell>
          <cell r="L18" t="str">
            <v>1 мес</v>
          </cell>
          <cell r="M18" t="str">
            <v>внеочередная</v>
          </cell>
          <cell r="N18" t="str">
            <v>оперативно-ремонтный персонал</v>
          </cell>
          <cell r="R18" t="str">
            <v>III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"ЖИЛЭКСПЛУАТАЦИЯ"</v>
          </cell>
          <cell r="G19" t="str">
            <v>Шиков</v>
          </cell>
          <cell r="H19" t="str">
            <v>Андрей</v>
          </cell>
          <cell r="I19" t="str">
            <v>Александрович</v>
          </cell>
          <cell r="K19" t="str">
            <v>Технический директор</v>
          </cell>
          <cell r="L19" t="str">
            <v>2 года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"ЖИЛЭКСПЛУАТАЦИЯ"</v>
          </cell>
          <cell r="G20" t="str">
            <v>Астахов</v>
          </cell>
          <cell r="H20" t="str">
            <v>Андрей</v>
          </cell>
          <cell r="I20" t="str">
            <v>Владимирович</v>
          </cell>
          <cell r="K20" t="str">
            <v>Главный энергетик</v>
          </cell>
          <cell r="L20" t="str">
            <v>2 года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АО "Национальная инжиниринговая компания"</v>
          </cell>
          <cell r="G21" t="str">
            <v>Зубцов</v>
          </cell>
          <cell r="H21" t="str">
            <v xml:space="preserve">Антон </v>
          </cell>
          <cell r="I21" t="str">
            <v>Иванович</v>
          </cell>
          <cell r="K21" t="str">
            <v>инженер 1 категории</v>
          </cell>
          <cell r="L21" t="str">
            <v>5 лет 5 мес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IV до и выше 1000В</v>
          </cell>
          <cell r="S21" t="str">
            <v>ПТЭЭПЭЭ</v>
          </cell>
          <cell r="V21">
            <v>0.375</v>
          </cell>
        </row>
        <row r="22">
          <cell r="E22" t="str">
            <v>АО "Национальная инжиниринговая компания"</v>
          </cell>
          <cell r="G22" t="str">
            <v xml:space="preserve">Тарасов </v>
          </cell>
          <cell r="H22" t="str">
            <v>Алексей</v>
          </cell>
          <cell r="I22" t="str">
            <v>Алексеевич</v>
          </cell>
          <cell r="K22" t="str">
            <v>инженер 2 категории</v>
          </cell>
          <cell r="L22" t="str">
            <v>1 год 7 мес</v>
          </cell>
          <cell r="M22" t="str">
            <v>первичная</v>
          </cell>
          <cell r="N22" t="str">
            <v>административно-технический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АО "Национальная инжиниринговая компания"</v>
          </cell>
          <cell r="G23" t="str">
            <v>Филиппов</v>
          </cell>
          <cell r="H23" t="str">
            <v xml:space="preserve">Максим </v>
          </cell>
          <cell r="I23" t="str">
            <v>Николаевич</v>
          </cell>
          <cell r="K23" t="str">
            <v>начальник теплотехнического отдела</v>
          </cell>
          <cell r="L23" t="str">
            <v>3 года 6 мес</v>
          </cell>
          <cell r="M23" t="str">
            <v>первичная</v>
          </cell>
          <cell r="N23" t="str">
            <v>руководитель структурного подразделения</v>
          </cell>
          <cell r="S23" t="str">
            <v>ПТЭТЭ</v>
          </cell>
          <cell r="V23">
            <v>0.375</v>
          </cell>
        </row>
        <row r="24">
          <cell r="E24" t="str">
            <v>АО "Национальная инжиниринговая компания"</v>
          </cell>
          <cell r="G24" t="str">
            <v xml:space="preserve">Зырянов  </v>
          </cell>
          <cell r="H24" t="str">
            <v xml:space="preserve">Никита </v>
          </cell>
          <cell r="I24" t="str">
            <v>Игоревич</v>
          </cell>
          <cell r="K24" t="str">
            <v xml:space="preserve">инженер 1 категории </v>
          </cell>
          <cell r="L24" t="str">
            <v>6 мес</v>
          </cell>
          <cell r="M24" t="str">
            <v>первичная</v>
          </cell>
          <cell r="N24" t="str">
            <v>руководитель структурного подразделения</v>
          </cell>
          <cell r="S24" t="str">
            <v>ПТЭТЭ</v>
          </cell>
          <cell r="V24">
            <v>0.375</v>
          </cell>
        </row>
        <row r="25">
          <cell r="E25" t="str">
            <v>ООО "КИНОГРАД-В"</v>
          </cell>
          <cell r="G25" t="str">
            <v>Клюев</v>
          </cell>
          <cell r="H25" t="str">
            <v>Георгий</v>
          </cell>
          <cell r="I25" t="str">
            <v>Геннадьевич</v>
          </cell>
          <cell r="K25" t="str">
            <v>Заведующий хозяйством</v>
          </cell>
          <cell r="L25" t="str">
            <v>6 мес</v>
          </cell>
          <cell r="M25" t="str">
            <v>первичная</v>
          </cell>
          <cell r="N25" t="str">
            <v>административно-технический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Филиал АО "Мособлгаз" "Север"</v>
          </cell>
          <cell r="G26" t="str">
            <v>Петренко</v>
          </cell>
          <cell r="H26" t="str">
            <v>Сергей</v>
          </cell>
          <cell r="I26" t="str">
            <v>Евгеньевич</v>
          </cell>
          <cell r="K26" t="str">
            <v>Главный энергетик службы главного энергетика</v>
          </cell>
          <cell r="L26" t="str">
            <v>12 лет 5 мес.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 Техцентр Измайлово-Премиум"</v>
          </cell>
          <cell r="G27" t="str">
            <v>Полякова</v>
          </cell>
          <cell r="H27" t="str">
            <v>Лилия</v>
          </cell>
          <cell r="I27" t="str">
            <v>Павловна</v>
          </cell>
          <cell r="K27" t="str">
            <v>специалист по охране труда, промышленной безопасности и охране окружающей среды</v>
          </cell>
          <cell r="L27" t="str">
            <v>8 лет</v>
          </cell>
          <cell r="M27" t="str">
            <v>внеочередная</v>
          </cell>
          <cell r="N27" t="str">
            <v>специалист по охране труда, контролирующий электроустановки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ГБУЗ Московской области «Клинская больница»</v>
          </cell>
          <cell r="G28" t="str">
            <v>Ялунин</v>
          </cell>
          <cell r="H28" t="str">
            <v>Сергей</v>
          </cell>
          <cell r="I28" t="str">
            <v>Олегович</v>
          </cell>
          <cell r="K28" t="str">
            <v>Инженер по медицинскому оборудованию</v>
          </cell>
          <cell r="L28" t="str">
            <v>8 лет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"СИНТЭК-ЦЕНТР"</v>
          </cell>
          <cell r="G29" t="str">
            <v>Барышов</v>
          </cell>
          <cell r="H29" t="str">
            <v>Валерий</v>
          </cell>
          <cell r="I29" t="str">
            <v>Валериевич</v>
          </cell>
          <cell r="K29" t="str">
            <v>Зам. ГД по промышленной безопасности, охране труда и окр. Среды</v>
          </cell>
          <cell r="L29" t="str">
            <v>4 года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IV до и выше 1000В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"Два капитана"</v>
          </cell>
          <cell r="G30" t="str">
            <v xml:space="preserve">Коновалов </v>
          </cell>
          <cell r="H30" t="str">
            <v>Сергей</v>
          </cell>
          <cell r="I30" t="str">
            <v>Владимирович</v>
          </cell>
          <cell r="K30" t="str">
            <v>заведующий складом</v>
          </cell>
          <cell r="L30" t="str">
            <v>14 лет 8 мес.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"Два капитана"</v>
          </cell>
          <cell r="G31" t="str">
            <v>Романова</v>
          </cell>
          <cell r="H31" t="str">
            <v>Марина</v>
          </cell>
          <cell r="I31" t="str">
            <v>Владимировна</v>
          </cell>
          <cell r="K31" t="str">
            <v>зам.директора по производству</v>
          </cell>
          <cell r="L31" t="str">
            <v>3 г 4 мес.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ОАО "Павлово-Посадский камвольщмк"</v>
          </cell>
          <cell r="G32" t="str">
            <v>Басманов</v>
          </cell>
          <cell r="H32" t="str">
            <v>Василий</v>
          </cell>
          <cell r="I32" t="str">
            <v>Юрьевич</v>
          </cell>
          <cell r="K32" t="str">
            <v>начальник электроцеха</v>
          </cell>
          <cell r="L32" t="str">
            <v>1,4год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"ЦАД 50"</v>
          </cell>
          <cell r="G33" t="str">
            <v>Логинов</v>
          </cell>
          <cell r="H33" t="str">
            <v>Сергей</v>
          </cell>
          <cell r="I33" t="str">
            <v>Владимирович</v>
          </cell>
          <cell r="K33" t="str">
            <v>Заместитель заведующего центром  по административно-хозяйственной части</v>
          </cell>
          <cell r="L33" t="str">
            <v>8 лет</v>
          </cell>
          <cell r="M33" t="str">
            <v>первичная</v>
          </cell>
          <cell r="N33" t="str">
            <v>административно-технический персонал</v>
          </cell>
          <cell r="S33" t="str">
            <v>ПТЭТЭ</v>
          </cell>
          <cell r="V33">
            <v>0.39583333333333331</v>
          </cell>
        </row>
        <row r="34">
          <cell r="E34" t="str">
            <v>ООО "Стил Технолоджи"</v>
          </cell>
          <cell r="G34" t="str">
            <v>Соколова</v>
          </cell>
          <cell r="H34" t="str">
            <v>Алина</v>
          </cell>
          <cell r="I34" t="str">
            <v>Юрьевна</v>
          </cell>
          <cell r="K34" t="str">
            <v>ЗГД по качеству и промышленной безопасности</v>
          </cell>
          <cell r="L34" t="str">
            <v>6 лет 
5 месяцев</v>
          </cell>
          <cell r="M34" t="str">
            <v>очередная</v>
          </cell>
          <cell r="N34" t="str">
            <v>инспектирующий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"МАЙ-КОМФОРТ"</v>
          </cell>
          <cell r="G35" t="str">
            <v xml:space="preserve">                                   Маёренко
</v>
          </cell>
          <cell r="H35" t="str">
            <v xml:space="preserve">Андрей </v>
          </cell>
          <cell r="I35" t="str">
            <v>Валерьевич</v>
          </cell>
          <cell r="K35" t="str">
            <v>Электрик</v>
          </cell>
          <cell r="L35" t="str">
            <v>5 лет</v>
          </cell>
          <cell r="M35" t="str">
            <v>первичная</v>
          </cell>
          <cell r="N35" t="str">
            <v>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Музей-заповедник А.П. Чехова "Мелихово"</v>
          </cell>
          <cell r="G36" t="str">
            <v>Кургаев</v>
          </cell>
          <cell r="H36" t="str">
            <v>Эдуард</v>
          </cell>
          <cell r="I36" t="str">
            <v>Юрьевич</v>
          </cell>
          <cell r="K36" t="str">
            <v>заместитель генерального директора</v>
          </cell>
          <cell r="L36" t="str">
            <v>11 лет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Музей-заповедник А.П. Чехова "Мелихово"</v>
          </cell>
          <cell r="G37" t="str">
            <v>Решетов</v>
          </cell>
          <cell r="H37" t="str">
            <v>Владимир</v>
          </cell>
          <cell r="I37" t="str">
            <v>Александрович</v>
          </cell>
          <cell r="K37" t="str">
            <v>заведующий службой</v>
          </cell>
          <cell r="L37" t="str">
            <v>5 месяцев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Музей-заповедник А.П. Чехова "Мелихово"</v>
          </cell>
          <cell r="G38" t="str">
            <v xml:space="preserve">Проскурин </v>
          </cell>
          <cell r="H38" t="str">
            <v>Виктор</v>
          </cell>
          <cell r="I38" t="str">
            <v>Васильевич</v>
          </cell>
          <cell r="K38" t="str">
            <v>заведующий отделом</v>
          </cell>
          <cell r="L38" t="str">
            <v>5 месяцев</v>
          </cell>
          <cell r="M38" t="str">
            <v>первичная</v>
          </cell>
          <cell r="N38" t="str">
            <v>административно-технический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Музей-заповедник А.П. Чехова "Мелихово"</v>
          </cell>
          <cell r="G39" t="str">
            <v>Сергеев</v>
          </cell>
          <cell r="H39" t="str">
            <v>Сергей</v>
          </cell>
          <cell r="I39" t="str">
            <v>Николаевич</v>
          </cell>
          <cell r="K39" t="str">
            <v>заведующий сектором</v>
          </cell>
          <cell r="L39" t="str">
            <v>5 месяцев</v>
          </cell>
          <cell r="M39" t="str">
            <v>первичная</v>
          </cell>
          <cell r="N39" t="str">
            <v>административно-технический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Музей-заповедник А.П. Чехова "Мелихово"</v>
          </cell>
          <cell r="G40" t="str">
            <v>Глазунов</v>
          </cell>
          <cell r="H40" t="str">
            <v>Алексей</v>
          </cell>
          <cell r="I40" t="str">
            <v>Валерьевич</v>
          </cell>
          <cell r="K40" t="str">
            <v>техник пео эксплуатации зданий</v>
          </cell>
          <cell r="L40" t="str">
            <v>5 месяцев</v>
          </cell>
          <cell r="M40" t="str">
            <v>первичная</v>
          </cell>
          <cell r="N40" t="str">
            <v>электротехнологический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"ВС СТРОЙПРОЕКТ"</v>
          </cell>
          <cell r="G41" t="str">
            <v xml:space="preserve"> Бесонов </v>
          </cell>
          <cell r="H41" t="str">
            <v xml:space="preserve"> Игорь </v>
          </cell>
          <cell r="I41" t="str">
            <v xml:space="preserve"> Олегович</v>
          </cell>
          <cell r="K41" t="str">
            <v xml:space="preserve"> проитзводитель работ </v>
          </cell>
          <cell r="L41" t="str">
            <v xml:space="preserve"> 6 лет 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"МООН-ДИЗАЙН"</v>
          </cell>
          <cell r="G42" t="str">
            <v>Горшков</v>
          </cell>
          <cell r="H42" t="str">
            <v>Павел</v>
          </cell>
          <cell r="I42" t="str">
            <v>Андреевич</v>
          </cell>
          <cell r="K42" t="str">
            <v>Технический директор</v>
          </cell>
          <cell r="L42" t="str">
            <v>4 мес</v>
          </cell>
          <cell r="M42" t="str">
            <v>внеочередная</v>
          </cell>
          <cell r="N42" t="str">
            <v>административно-технический персонал</v>
          </cell>
          <cell r="R42" t="str">
            <v>III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"МООН-ДИЗАЙН"</v>
          </cell>
          <cell r="G43" t="str">
            <v xml:space="preserve">Киржаков </v>
          </cell>
          <cell r="H43" t="str">
            <v>Александр</v>
          </cell>
          <cell r="I43" t="str">
            <v>Александрович</v>
          </cell>
          <cell r="K43" t="str">
            <v>Главный инженер</v>
          </cell>
          <cell r="L43" t="str">
            <v>4 года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"МООН-ДИЗАЙН"</v>
          </cell>
          <cell r="G44" t="str">
            <v>Недоводина</v>
          </cell>
          <cell r="H44" t="str">
            <v>Татьяна</v>
          </cell>
          <cell r="I44" t="str">
            <v>Анатольевна</v>
          </cell>
          <cell r="K44" t="str">
            <v>Специалист по охране труда</v>
          </cell>
          <cell r="L44" t="str">
            <v>2 года</v>
          </cell>
          <cell r="M44" t="str">
            <v>первичная</v>
          </cell>
          <cell r="N44" t="str">
            <v>административно-технический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"Газпром теплоэнерго МО"</v>
          </cell>
          <cell r="G45" t="str">
            <v>Савельев</v>
          </cell>
          <cell r="H45" t="str">
            <v>Максим</v>
          </cell>
          <cell r="I45" t="str">
            <v>Анатольевич</v>
          </cell>
          <cell r="K45" t="str">
            <v>мастер</v>
          </cell>
          <cell r="L45" t="str">
            <v>2 г 7 мес</v>
          </cell>
          <cell r="M45" t="str">
            <v>первичная</v>
          </cell>
          <cell r="N45" t="str">
            <v>руководитель структурного подразделения</v>
          </cell>
          <cell r="S45" t="str">
            <v>ПТЭТЭ</v>
          </cell>
          <cell r="V45">
            <v>0.39583333333333331</v>
          </cell>
        </row>
        <row r="46">
          <cell r="E46" t="str">
            <v>ООО "Газпром теплоэнерго МО"</v>
          </cell>
          <cell r="G46" t="str">
            <v>Воробьев</v>
          </cell>
          <cell r="H46" t="str">
            <v>Кирилл</v>
          </cell>
          <cell r="I46" t="str">
            <v>Валерьевич</v>
          </cell>
          <cell r="K46" t="str">
            <v>начальник службы по ремонту тепловых сетей и котельного оборудования</v>
          </cell>
          <cell r="L46" t="str">
            <v>2 мес</v>
          </cell>
          <cell r="M46" t="str">
            <v>первичная</v>
          </cell>
          <cell r="N46" t="str">
            <v>руководитель структурного подразделения</v>
          </cell>
          <cell r="S46" t="str">
            <v>ПТЭТЭ</v>
          </cell>
          <cell r="V46">
            <v>0.39583333333333331</v>
          </cell>
        </row>
        <row r="47">
          <cell r="E47" t="str">
            <v>ООО "Газпром теплоэнерго МО"</v>
          </cell>
          <cell r="G47" t="str">
            <v>Фирсанов</v>
          </cell>
          <cell r="H47" t="str">
            <v>Евгений</v>
          </cell>
          <cell r="I47" t="str">
            <v>Владимирович</v>
          </cell>
          <cell r="K47" t="str">
            <v>Заместитель начальника района</v>
          </cell>
          <cell r="L47" t="str">
            <v>2 г 7 мес</v>
          </cell>
          <cell r="M47" t="str">
            <v>первичная</v>
          </cell>
          <cell r="N47" t="str">
            <v>руководитель структурного подразделения</v>
          </cell>
          <cell r="S47" t="str">
            <v>ПТЭТЭ</v>
          </cell>
          <cell r="V47">
            <v>0.39583333333333331</v>
          </cell>
        </row>
        <row r="48">
          <cell r="E48" t="str">
            <v>ООО "Газпром теплоэнерго МО"</v>
          </cell>
          <cell r="G48" t="str">
            <v>Лазаренко</v>
          </cell>
          <cell r="H48" t="str">
            <v>Сергей</v>
          </cell>
          <cell r="I48" t="str">
            <v>Николаевич</v>
          </cell>
          <cell r="K48" t="str">
            <v>Мастер</v>
          </cell>
          <cell r="L48" t="str">
            <v>2 г 7 мес</v>
          </cell>
          <cell r="M48" t="str">
            <v>первичная</v>
          </cell>
          <cell r="N48" t="str">
            <v>руководитель структурного подразделения</v>
          </cell>
          <cell r="S48" t="str">
            <v>ПТЭТЭ</v>
          </cell>
          <cell r="V48">
            <v>0.39583333333333331</v>
          </cell>
        </row>
        <row r="49">
          <cell r="E49" t="str">
            <v>МУ ЦТО МОУ</v>
          </cell>
          <cell r="G49" t="str">
            <v>Вдовенко</v>
          </cell>
          <cell r="H49" t="str">
            <v>Николай</v>
          </cell>
          <cell r="I49" t="str">
            <v>Александрович</v>
          </cell>
          <cell r="K49" t="str">
            <v>инженер-электрик</v>
          </cell>
          <cell r="L49" t="str">
            <v>7 лет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IV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МУ ЦТО МОУ</v>
          </cell>
          <cell r="G50" t="str">
            <v>Жданов</v>
          </cell>
          <cell r="H50" t="str">
            <v>Юрий</v>
          </cell>
          <cell r="I50" t="str">
            <v>Петрович</v>
          </cell>
          <cell r="K50" t="str">
            <v>главный специалист по ИТП</v>
          </cell>
          <cell r="L50" t="str">
            <v>1 мес</v>
          </cell>
          <cell r="M50" t="str">
            <v>первичная</v>
          </cell>
          <cell r="N50" t="str">
            <v>управленческий персонал</v>
          </cell>
          <cell r="S50" t="str">
            <v>ПТЭТЭ</v>
          </cell>
          <cell r="V50">
            <v>0.41666666666666669</v>
          </cell>
        </row>
        <row r="51">
          <cell r="E51" t="str">
            <v>МУ ЦТО МОУ</v>
          </cell>
          <cell r="G51" t="str">
            <v>Абрамов</v>
          </cell>
          <cell r="H51" t="str">
            <v>Дмитрий</v>
          </cell>
          <cell r="I51" t="str">
            <v>Константинович</v>
          </cell>
          <cell r="K51" t="str">
            <v>главный инженер</v>
          </cell>
          <cell r="L51" t="str">
            <v>1 мес</v>
          </cell>
          <cell r="M51" t="str">
            <v>первичная</v>
          </cell>
          <cell r="N51" t="str">
            <v>управленческий персонал</v>
          </cell>
          <cell r="S51" t="str">
            <v>ПТЭТЭ</v>
          </cell>
          <cell r="V51">
            <v>0.41666666666666669</v>
          </cell>
        </row>
        <row r="52">
          <cell r="E52" t="str">
            <v>МУ ЦТО МОУ</v>
          </cell>
          <cell r="G52" t="str">
            <v>Бартенева</v>
          </cell>
          <cell r="H52" t="str">
            <v>Татьяна</v>
          </cell>
          <cell r="I52" t="str">
            <v>Васильевна</v>
          </cell>
          <cell r="K52" t="str">
            <v>главный специалист аварийно-диспетчерской службы</v>
          </cell>
          <cell r="L52" t="str">
            <v>1 мес</v>
          </cell>
          <cell r="M52" t="str">
            <v>первичная</v>
          </cell>
          <cell r="N52" t="str">
            <v>управленческий персонал</v>
          </cell>
          <cell r="S52" t="str">
            <v>ПТЭТЭ</v>
          </cell>
          <cell r="V52">
            <v>0.41666666666666669</v>
          </cell>
        </row>
        <row r="53">
          <cell r="E53" t="str">
            <v>МУ ЦТО МОУ</v>
          </cell>
          <cell r="G53" t="str">
            <v>Кравчук</v>
          </cell>
          <cell r="H53" t="str">
            <v>Сергей</v>
          </cell>
          <cell r="I53" t="str">
            <v>Петрович</v>
          </cell>
          <cell r="K53" t="str">
            <v>начальник службы учета и регулирования потребления энергоресурсов</v>
          </cell>
          <cell r="L53" t="str">
            <v>6 лет</v>
          </cell>
          <cell r="M53" t="str">
            <v>очередная</v>
          </cell>
          <cell r="N53" t="str">
            <v>управленческий персонал</v>
          </cell>
          <cell r="S53" t="str">
            <v>ПТЭТЭ</v>
          </cell>
          <cell r="V53">
            <v>0.41666666666666669</v>
          </cell>
        </row>
        <row r="54">
          <cell r="E54" t="str">
            <v>ООО "РТ-Инвест Строй"</v>
          </cell>
          <cell r="G54" t="str">
            <v>Гузанов</v>
          </cell>
          <cell r="H54" t="str">
            <v>Сергей</v>
          </cell>
          <cell r="I54" t="str">
            <v>Владимирович</v>
          </cell>
          <cell r="K54" t="str">
            <v xml:space="preserve">Начальник  управления  промышленной безопансоти и охраны труда </v>
          </cell>
          <cell r="L54" t="str">
            <v xml:space="preserve">4 года 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>III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МУП ВКХ «ВОДОКАНАЛ»</v>
          </cell>
          <cell r="G55" t="str">
            <v>Казокин</v>
          </cell>
          <cell r="H55" t="str">
            <v xml:space="preserve"> Сергей </v>
          </cell>
          <cell r="I55" t="str">
            <v>Юрьевич</v>
          </cell>
          <cell r="K55" t="str">
            <v>инженер АСКиУ</v>
          </cell>
          <cell r="L55" t="str">
            <v>24 года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"Астон"</v>
          </cell>
          <cell r="G56" t="str">
            <v>Павлов</v>
          </cell>
          <cell r="H56" t="str">
            <v>Александр</v>
          </cell>
          <cell r="I56" t="str">
            <v>Владимирович</v>
          </cell>
          <cell r="K56" t="str">
            <v>Главный инженер</v>
          </cell>
          <cell r="L56" t="str">
            <v>3 мес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МБУК "ДК "БАЛАШИХА"</v>
          </cell>
          <cell r="G57" t="str">
            <v>Райков</v>
          </cell>
          <cell r="H57" t="str">
            <v>Дмитрий</v>
          </cell>
          <cell r="I57" t="str">
            <v>Александрович</v>
          </cell>
          <cell r="K57" t="str">
            <v>Электромонтер по ремонту и обслуживанию электрооборудования</v>
          </cell>
          <cell r="L57" t="str">
            <v>26 лет</v>
          </cell>
          <cell r="M57" t="str">
            <v>внеочередная</v>
          </cell>
          <cell r="N57" t="str">
            <v>оперативно-ремонтный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 xml:space="preserve">ООО  «Торговый дом «Нита-Фарм»   </v>
          </cell>
          <cell r="G58" t="str">
            <v>Бариленко</v>
          </cell>
          <cell r="H58" t="str">
            <v>Владимир</v>
          </cell>
          <cell r="I58" t="str">
            <v>Николаевич</v>
          </cell>
          <cell r="K58" t="str">
            <v>Начальник отдела логистики</v>
          </cell>
          <cell r="L58" t="str">
            <v>5 мес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"ПРОФПОЛИМЕР"</v>
          </cell>
          <cell r="G59" t="str">
            <v xml:space="preserve">Рогульский </v>
          </cell>
          <cell r="H59" t="str">
            <v xml:space="preserve">Вячеслав </v>
          </cell>
          <cell r="I59" t="str">
            <v>Сергеевич</v>
          </cell>
          <cell r="K59" t="str">
            <v>Техник</v>
          </cell>
          <cell r="L59" t="str">
            <v>1 мес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"Стабтех"</v>
          </cell>
          <cell r="G60" t="str">
            <v>Терещенков</v>
          </cell>
          <cell r="H60" t="str">
            <v>Виктор</v>
          </cell>
          <cell r="I60" t="str">
            <v>Викторович</v>
          </cell>
          <cell r="K60" t="str">
            <v>Инженер по наладке и испытаниям</v>
          </cell>
          <cell r="L60" t="str">
            <v>3 мес</v>
          </cell>
          <cell r="M60" t="str">
            <v>первичная</v>
          </cell>
          <cell r="N60" t="str">
            <v>ремонтный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"Стабтех"</v>
          </cell>
          <cell r="G61" t="str">
            <v>Никульников</v>
          </cell>
          <cell r="H61" t="str">
            <v>Андрей</v>
          </cell>
          <cell r="I61" t="str">
            <v>Сергеевич</v>
          </cell>
          <cell r="K61" t="str">
            <v>Инженер-сборщик (электроника)</v>
          </cell>
          <cell r="L61" t="str">
            <v>3 мес</v>
          </cell>
          <cell r="M61" t="str">
            <v>первичная</v>
          </cell>
          <cell r="N61" t="str">
            <v>ремонтный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"Хелима Рус"</v>
          </cell>
          <cell r="G62" t="str">
            <v xml:space="preserve">Фомин </v>
          </cell>
          <cell r="H62" t="str">
            <v>Сергей</v>
          </cell>
          <cell r="I62" t="str">
            <v>Юрьевич</v>
          </cell>
          <cell r="K62" t="str">
            <v>руководитель отдела</v>
          </cell>
          <cell r="L62" t="str">
            <v>1 год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"НПЦ МОНОЛИТ"</v>
          </cell>
          <cell r="G63" t="str">
            <v>Иванченко</v>
          </cell>
          <cell r="H63" t="str">
            <v>Евгений</v>
          </cell>
          <cell r="I63" t="str">
            <v>Николаевич</v>
          </cell>
          <cell r="K63" t="str">
            <v>главный энергетик</v>
          </cell>
          <cell r="L63" t="str">
            <v>3 мес</v>
          </cell>
          <cell r="M63" t="str">
            <v>внеочередная</v>
          </cell>
          <cell r="N63" t="str">
            <v>административно-технический персонал, с правом проведения испытаний оборудования повышенным напряжением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"НПЦ МОНОЛИТ"</v>
          </cell>
          <cell r="G64" t="str">
            <v>Протасов</v>
          </cell>
          <cell r="H64" t="str">
            <v>Григорий</v>
          </cell>
          <cell r="I64" t="str">
            <v>Григорьевич</v>
          </cell>
          <cell r="K64" t="str">
            <v>начальник лаборатории</v>
          </cell>
          <cell r="L64" t="str">
            <v>-</v>
          </cell>
          <cell r="M64" t="str">
            <v>внеочередная</v>
          </cell>
          <cell r="N64" t="str">
            <v>административно-технический персонал, с правом проведения испытаний оборудования повышенным напряжением</v>
          </cell>
          <cell r="R64" t="str">
            <v>IV до и выше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ШПТО ГХ</v>
          </cell>
          <cell r="G65" t="str">
            <v>Соловцова</v>
          </cell>
          <cell r="H65" t="str">
            <v>Наталья</v>
          </cell>
          <cell r="I65" t="str">
            <v>Анатольевна</v>
          </cell>
          <cell r="K65" t="str">
            <v>Начальник котельной и тепловых сетей</v>
          </cell>
          <cell r="L65" t="str">
            <v>1 месяц</v>
          </cell>
          <cell r="M65" t="str">
            <v>первичная</v>
          </cell>
          <cell r="N65" t="str">
            <v xml:space="preserve">управленческий персонал </v>
          </cell>
          <cell r="S65" t="str">
            <v>ПТЭТЭ</v>
          </cell>
          <cell r="V65">
            <v>0.41666666666666669</v>
          </cell>
        </row>
        <row r="66">
          <cell r="E66" t="str">
            <v>МБУ «Спортивные сооружения»</v>
          </cell>
          <cell r="G66" t="str">
            <v>Блинов</v>
          </cell>
          <cell r="H66" t="str">
            <v>Анатолий</v>
          </cell>
          <cell r="I66" t="str">
            <v>Николаевич</v>
          </cell>
          <cell r="K66" t="str">
            <v>Ведущий инженер</v>
          </cell>
          <cell r="L66" t="str">
            <v>4 года</v>
          </cell>
          <cell r="M66" t="str">
            <v>первичная</v>
          </cell>
          <cell r="N66" t="str">
            <v>специалист</v>
          </cell>
          <cell r="S66" t="str">
            <v>ПТЭТЭ</v>
          </cell>
          <cell r="V66">
            <v>0.41666666666666669</v>
          </cell>
        </row>
        <row r="67">
          <cell r="E67" t="str">
            <v>МБУ «Спортивные сооружения»</v>
          </cell>
          <cell r="G67" t="str">
            <v>Коссович</v>
          </cell>
          <cell r="H67" t="str">
            <v>Николай</v>
          </cell>
          <cell r="I67" t="str">
            <v>Викторович</v>
          </cell>
          <cell r="K67" t="str">
            <v>Ведущий инженер</v>
          </cell>
          <cell r="L67" t="str">
            <v>2 года</v>
          </cell>
          <cell r="M67" t="str">
            <v>первичная</v>
          </cell>
          <cell r="N67" t="str">
            <v>специалист</v>
          </cell>
          <cell r="S67" t="str">
            <v>ПТЭТЭ</v>
          </cell>
          <cell r="V67">
            <v>0.41666666666666669</v>
          </cell>
        </row>
        <row r="68">
          <cell r="E68" t="str">
            <v>ИП Железняк Валентин Сергеевич</v>
          </cell>
          <cell r="G68" t="str">
            <v>Маслов</v>
          </cell>
          <cell r="H68" t="str">
            <v>Александр</v>
          </cell>
          <cell r="I68" t="str">
            <v>Иванович</v>
          </cell>
          <cell r="K68" t="str">
            <v>Главный инженер</v>
          </cell>
          <cell r="L68" t="str">
            <v>1 год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"Газпром трансгаз Москва"</v>
          </cell>
          <cell r="G69" t="str">
            <v>Балтман</v>
          </cell>
          <cell r="H69" t="str">
            <v>Вячеслав</v>
          </cell>
          <cell r="I69" t="str">
            <v>Анатольевич</v>
          </cell>
          <cell r="K69" t="str">
            <v>Ведущий инженер службы ЭТВС</v>
          </cell>
          <cell r="L69">
            <v>7</v>
          </cell>
          <cell r="M69" t="str">
            <v>очередная</v>
          </cell>
          <cell r="N69" t="str">
            <v>управленческий персонал</v>
          </cell>
          <cell r="S69" t="str">
            <v>ПТЭТЭ</v>
          </cell>
          <cell r="V69">
            <v>0.41666666666666669</v>
          </cell>
        </row>
        <row r="70">
          <cell r="E70" t="str">
            <v>ООО "Газпром трансгаз Москва"</v>
          </cell>
          <cell r="G70" t="str">
            <v>Балагаев</v>
          </cell>
          <cell r="H70" t="str">
            <v xml:space="preserve">Олег </v>
          </cell>
          <cell r="I70" t="str">
            <v>Владимирович</v>
          </cell>
          <cell r="K70" t="str">
            <v>Ведущий инженер службы ЭТВС</v>
          </cell>
          <cell r="L70">
            <v>6</v>
          </cell>
          <cell r="M70" t="str">
            <v>очередная</v>
          </cell>
          <cell r="N70" t="str">
            <v>управленческий персонал</v>
          </cell>
          <cell r="S70" t="str">
            <v>ПТЭТЭ</v>
          </cell>
          <cell r="V70">
            <v>0.41666666666666669</v>
          </cell>
        </row>
        <row r="71">
          <cell r="E71" t="str">
            <v>ООО "Газпром трансгаз Москва"</v>
          </cell>
          <cell r="G71" t="str">
            <v>Прибылов</v>
          </cell>
          <cell r="H71" t="str">
            <v xml:space="preserve">Александр </v>
          </cell>
          <cell r="I71" t="str">
            <v>Владимирович</v>
          </cell>
          <cell r="K71" t="str">
            <v>Начальник службы ЭГРС</v>
          </cell>
          <cell r="L71">
            <v>38</v>
          </cell>
          <cell r="M71" t="str">
            <v>очередная</v>
          </cell>
          <cell r="N71" t="str">
            <v>руководитель структурного подразделения</v>
          </cell>
          <cell r="S71" t="str">
            <v>ПТЭТЭ</v>
          </cell>
          <cell r="V71">
            <v>0.4375</v>
          </cell>
        </row>
        <row r="72">
          <cell r="E72" t="str">
            <v>ООО "Газпром трансгаз Москва"</v>
          </cell>
          <cell r="G72" t="str">
            <v>Светов</v>
          </cell>
          <cell r="H72" t="str">
            <v>Георгий</v>
          </cell>
          <cell r="I72" t="str">
            <v>Вячесславович</v>
          </cell>
          <cell r="K72" t="str">
            <v>Ведущий инженер службы ЭГРС</v>
          </cell>
          <cell r="L72">
            <v>29</v>
          </cell>
          <cell r="M72" t="str">
            <v>очередная</v>
          </cell>
          <cell r="N72" t="str">
            <v>управленческий персонал</v>
          </cell>
          <cell r="S72" t="str">
            <v>ПТЭТЭ</v>
          </cell>
          <cell r="V72">
            <v>0.4375</v>
          </cell>
        </row>
        <row r="73">
          <cell r="E73" t="str">
            <v>ООО "Газпром трансгаз Москва"</v>
          </cell>
          <cell r="G73" t="str">
            <v>Федоров</v>
          </cell>
          <cell r="H73" t="str">
            <v>Николай</v>
          </cell>
          <cell r="I73" t="str">
            <v>Петрович</v>
          </cell>
          <cell r="K73" t="str">
            <v>Начальник службы КИПиА</v>
          </cell>
          <cell r="L73">
            <v>25</v>
          </cell>
          <cell r="M73" t="str">
            <v>первичная</v>
          </cell>
          <cell r="N73" t="str">
            <v>руководитель структурного подразделения</v>
          </cell>
          <cell r="S73" t="str">
            <v>ПТЭТЭ</v>
          </cell>
          <cell r="V73">
            <v>0.4375</v>
          </cell>
        </row>
        <row r="74">
          <cell r="E74" t="str">
            <v>ООО "Газпром трансгаз Москва"</v>
          </cell>
          <cell r="G74" t="str">
            <v>Зюзин</v>
          </cell>
          <cell r="H74" t="str">
            <v>Андрей</v>
          </cell>
          <cell r="I74" t="str">
            <v>Николаевич</v>
          </cell>
          <cell r="K74" t="str">
            <v>Ведущий инженер службы КИПиА</v>
          </cell>
          <cell r="L74">
            <v>44</v>
          </cell>
          <cell r="M74" t="str">
            <v>очередная</v>
          </cell>
          <cell r="N74" t="str">
            <v>управленческий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ООО "Газпром трансгаз Москва"</v>
          </cell>
          <cell r="G75" t="str">
            <v>Каширов</v>
          </cell>
          <cell r="H75" t="str">
            <v xml:space="preserve">Александр </v>
          </cell>
          <cell r="I75" t="str">
            <v>Анатольевич</v>
          </cell>
          <cell r="K75" t="str">
            <v>Ведущий инженер Службы ЭТВС</v>
          </cell>
          <cell r="L75">
            <v>31</v>
          </cell>
          <cell r="M75" t="str">
            <v>первичная</v>
          </cell>
          <cell r="N75" t="str">
            <v>управленческий персонал</v>
          </cell>
          <cell r="S75" t="str">
            <v>ПТЭТЭ</v>
          </cell>
          <cell r="V75">
            <v>0.4375</v>
          </cell>
        </row>
        <row r="76">
          <cell r="E76" t="str">
            <v>ООО "Газпром трансгаз Москва"</v>
          </cell>
          <cell r="G76" t="str">
            <v>Пчелкин</v>
          </cell>
          <cell r="H76" t="str">
            <v>Виталий</v>
          </cell>
          <cell r="I76" t="str">
            <v>Сергеевич</v>
          </cell>
          <cell r="K76" t="str">
            <v>Ведущий инженер службы КИПиА</v>
          </cell>
          <cell r="L76">
            <v>7</v>
          </cell>
          <cell r="M76" t="str">
            <v>первичная</v>
          </cell>
          <cell r="N76" t="str">
            <v>управленческий персонал</v>
          </cell>
          <cell r="S76" t="str">
            <v>ПТЭТЭ</v>
          </cell>
          <cell r="V76">
            <v>0.4375</v>
          </cell>
        </row>
        <row r="77">
          <cell r="E77" t="str">
            <v>ООО "Газпром трансгаз Москва"</v>
          </cell>
          <cell r="G77" t="str">
            <v>Овчинников</v>
          </cell>
          <cell r="H77" t="str">
            <v>Александр</v>
          </cell>
          <cell r="I77" t="str">
            <v>Николаевич</v>
          </cell>
          <cell r="K77" t="str">
            <v>Ведущий специалист по охране труда</v>
          </cell>
          <cell r="L77">
            <v>5</v>
          </cell>
          <cell r="M77" t="str">
            <v>первичная</v>
          </cell>
          <cell r="N77" t="str">
            <v>управленческий персонал</v>
          </cell>
          <cell r="S77" t="str">
            <v>ПТЭТЭ</v>
          </cell>
          <cell r="V77">
            <v>0.4375</v>
          </cell>
        </row>
        <row r="78">
          <cell r="E78" t="str">
            <v>ООО "Газпром трансгаз Москва"</v>
          </cell>
          <cell r="G78" t="str">
            <v>Степанян</v>
          </cell>
          <cell r="H78" t="str">
            <v>Михаил</v>
          </cell>
          <cell r="I78" t="str">
            <v>Борисович</v>
          </cell>
          <cell r="K78" t="str">
            <v>Ведущий специалист по охране труда</v>
          </cell>
          <cell r="L78">
            <v>4</v>
          </cell>
          <cell r="M78" t="str">
            <v>первичная</v>
          </cell>
          <cell r="N78" t="str">
            <v>управленческий персонал</v>
          </cell>
          <cell r="S78" t="str">
            <v>ПТЭТЭ</v>
          </cell>
          <cell r="V78">
            <v>0.4375</v>
          </cell>
        </row>
        <row r="79">
          <cell r="E79" t="str">
            <v>ООО "Газпром трансгаз Москва"</v>
          </cell>
          <cell r="G79" t="str">
            <v>Андрюшин</v>
          </cell>
          <cell r="H79" t="str">
            <v>Михаил</v>
          </cell>
          <cell r="I79" t="str">
            <v>Александрови</v>
          </cell>
          <cell r="K79" t="str">
            <v>Начальник службы ЭТВС</v>
          </cell>
          <cell r="L79">
            <v>10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"Газпром трансгаз Москва"</v>
          </cell>
          <cell r="G80" t="str">
            <v>Семенов</v>
          </cell>
          <cell r="H80" t="str">
            <v xml:space="preserve">Сергей </v>
          </cell>
          <cell r="I80" t="str">
            <v>Александрович</v>
          </cell>
          <cell r="K80" t="str">
            <v>Ведущий инженер службы ЭТВС</v>
          </cell>
          <cell r="L80">
            <v>17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"Газпром трансгаз Москва"</v>
          </cell>
          <cell r="G81" t="str">
            <v>Рубанов</v>
          </cell>
          <cell r="H81" t="str">
            <v xml:space="preserve">Владимир </v>
          </cell>
          <cell r="I81" t="str">
            <v>Владимирович</v>
          </cell>
          <cell r="K81" t="str">
            <v>Ведущий инженер службы ЭТВС</v>
          </cell>
          <cell r="L81">
            <v>8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"Газпром трансгаз Москва"</v>
          </cell>
          <cell r="G82" t="str">
            <v>Новиков</v>
          </cell>
          <cell r="H82" t="str">
            <v>Дмитрий</v>
          </cell>
          <cell r="I82" t="str">
            <v>Александрович</v>
          </cell>
          <cell r="K82" t="str">
            <v>Ведущий инженер службы ЭТВС</v>
          </cell>
          <cell r="L82">
            <v>3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"Газпром трансгаз Москва"</v>
          </cell>
          <cell r="G83" t="str">
            <v xml:space="preserve">Яковлев </v>
          </cell>
          <cell r="H83" t="str">
            <v xml:space="preserve">Антон </v>
          </cell>
          <cell r="I83" t="str">
            <v>Валерьевич</v>
          </cell>
          <cell r="K83" t="str">
            <v>Ведущий инженер службы ЗК</v>
          </cell>
          <cell r="L83">
            <v>12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"Газпром трансгаз Москва"</v>
          </cell>
          <cell r="G84" t="str">
            <v>Бавыкин</v>
          </cell>
          <cell r="H84" t="str">
            <v xml:space="preserve">Андрей </v>
          </cell>
          <cell r="I84" t="str">
            <v>Владимирович</v>
          </cell>
          <cell r="K84" t="str">
            <v>Ведущий инженер службы ЗК</v>
          </cell>
          <cell r="L84">
            <v>10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"Служба коммунально-жилищного сектора"</v>
          </cell>
          <cell r="G85" t="str">
            <v>Пахомов</v>
          </cell>
          <cell r="H85" t="str">
            <v>Артем</v>
          </cell>
          <cell r="I85" t="str">
            <v>Владимирович</v>
          </cell>
          <cell r="K85" t="str">
            <v>Начальник домоуправления</v>
          </cell>
          <cell r="L85" t="str">
            <v>4 месяца</v>
          </cell>
          <cell r="M85" t="str">
            <v>первичная</v>
          </cell>
          <cell r="N85" t="str">
            <v>ремонтный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МУП "Теплосеть"</v>
          </cell>
          <cell r="G86" t="str">
            <v>Клочьев</v>
          </cell>
          <cell r="H86" t="str">
            <v>Дмитрий</v>
          </cell>
          <cell r="I86" t="str">
            <v>Александрович</v>
          </cell>
          <cell r="K86" t="str">
            <v>главный инженер</v>
          </cell>
          <cell r="L86" t="str">
            <v>2 года</v>
          </cell>
          <cell r="M86" t="str">
            <v>очередная</v>
          </cell>
          <cell r="N86" t="str">
            <v>административно-технический персонал</v>
          </cell>
          <cell r="S86" t="str">
            <v>ПТЭТЭ</v>
          </cell>
          <cell r="V86">
            <v>0.4375</v>
          </cell>
        </row>
        <row r="87">
          <cell r="E87" t="str">
            <v>ООО "ТОТТИ"</v>
          </cell>
          <cell r="G87" t="str">
            <v>Прошин</v>
          </cell>
          <cell r="H87" t="str">
            <v xml:space="preserve">Юрий </v>
          </cell>
          <cell r="I87" t="str">
            <v>Владимирович</v>
          </cell>
          <cell r="K87" t="str">
            <v>менеджер АХО</v>
          </cell>
          <cell r="L87" t="str">
            <v>7 мес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"РТИ-Трейд"</v>
          </cell>
          <cell r="G88" t="str">
            <v xml:space="preserve">Сараев </v>
          </cell>
          <cell r="H88" t="str">
            <v>Виталий</v>
          </cell>
          <cell r="I88" t="str">
            <v>Владимирович</v>
          </cell>
          <cell r="K88" t="str">
            <v>начальник РМО</v>
          </cell>
          <cell r="L88" t="str">
            <v>3года 3мес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0.4375</v>
          </cell>
        </row>
        <row r="89">
          <cell r="E89" t="str">
            <v>ООО "РТИ-Трейд"</v>
          </cell>
          <cell r="G89" t="str">
            <v>Мавлянбердиев</v>
          </cell>
          <cell r="H89" t="str">
            <v xml:space="preserve">Радик </v>
          </cell>
          <cell r="I89" t="str">
            <v>Равилевич</v>
          </cell>
          <cell r="K89" t="str">
            <v>начальник производства</v>
          </cell>
          <cell r="L89" t="str">
            <v>2год 11мес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«ГенМастер»</v>
          </cell>
          <cell r="G90" t="str">
            <v>Котлубаев</v>
          </cell>
          <cell r="H90" t="str">
            <v>Динар</v>
          </cell>
          <cell r="I90" t="str">
            <v>Наилевич</v>
          </cell>
          <cell r="K90" t="str">
            <v>Начальник производства</v>
          </cell>
          <cell r="L90" t="str">
            <v>6 лет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до и выше 1000В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«ГенМастер»</v>
          </cell>
          <cell r="G91" t="str">
            <v>Кирьяков</v>
          </cell>
          <cell r="H91" t="str">
            <v>Алексей</v>
          </cell>
          <cell r="I91" t="str">
            <v>Викторович</v>
          </cell>
          <cell r="K91" t="str">
            <v>Технический директор</v>
          </cell>
          <cell r="L91" t="str">
            <v>10 лет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IV до и выше 1000В</v>
          </cell>
          <cell r="S91" t="str">
            <v>ПТЭЭПЭЭ</v>
          </cell>
          <cell r="V91">
            <v>0.45833333333333331</v>
          </cell>
        </row>
        <row r="92">
          <cell r="E92" t="str">
            <v>ИП  Сафонов Евгений Викторович</v>
          </cell>
          <cell r="G92" t="str">
            <v xml:space="preserve">Кольцов </v>
          </cell>
          <cell r="H92" t="str">
            <v xml:space="preserve">Александр </v>
          </cell>
          <cell r="I92" t="str">
            <v>Игоревич</v>
          </cell>
          <cell r="K92" t="str">
            <v>начальник монтажного участка</v>
          </cell>
          <cell r="L92" t="str">
            <v>8 мес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"Истранет-Маркет"</v>
          </cell>
          <cell r="G93" t="str">
            <v xml:space="preserve">Дмитриев </v>
          </cell>
          <cell r="H93" t="str">
            <v xml:space="preserve">Сергей </v>
          </cell>
          <cell r="I93" t="str">
            <v>Александрович</v>
          </cell>
          <cell r="K93" t="str">
            <v>Сетевой инженер</v>
          </cell>
          <cell r="L93" t="str">
            <v>2 мес</v>
          </cell>
          <cell r="M93" t="str">
            <v>первичная</v>
          </cell>
          <cell r="N93" t="str">
            <v>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"ИСТРА.НЕТ"</v>
          </cell>
          <cell r="G94" t="str">
            <v xml:space="preserve">Филатов </v>
          </cell>
          <cell r="H94" t="str">
            <v xml:space="preserve">Артем </v>
          </cell>
          <cell r="I94" t="str">
            <v>Павлович</v>
          </cell>
          <cell r="K94" t="str">
            <v>Сетевой инженер</v>
          </cell>
          <cell r="L94" t="str">
            <v>3 мес</v>
          </cell>
          <cell r="M94" t="str">
            <v>внеочередная</v>
          </cell>
          <cell r="N94" t="str">
            <v>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"ИСТРА.НЕТ"</v>
          </cell>
          <cell r="G95" t="str">
            <v>Кузнецов</v>
          </cell>
          <cell r="H95" t="str">
            <v xml:space="preserve"> Александр </v>
          </cell>
          <cell r="I95" t="str">
            <v>Иванович</v>
          </cell>
          <cell r="K95" t="str">
            <v>Электрогазосварщик</v>
          </cell>
          <cell r="L95" t="str">
            <v>5 месс</v>
          </cell>
          <cell r="M95" t="str">
            <v>первичная</v>
          </cell>
          <cell r="N95" t="str">
            <v>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"Ай Пи Парк"</v>
          </cell>
          <cell r="G96" t="str">
            <v xml:space="preserve">Кузнецов </v>
          </cell>
          <cell r="H96" t="str">
            <v xml:space="preserve">Михаил </v>
          </cell>
          <cell r="I96" t="str">
            <v>Николаевич</v>
          </cell>
          <cell r="K96" t="str">
            <v>Начальник сетевого отдела</v>
          </cell>
          <cell r="L96" t="str">
            <v>-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"Теплосервис"</v>
          </cell>
          <cell r="G97" t="str">
            <v>Севрюков</v>
          </cell>
          <cell r="H97" t="str">
            <v xml:space="preserve">Николай </v>
          </cell>
          <cell r="I97" t="str">
            <v>Юрьевич</v>
          </cell>
          <cell r="K97" t="str">
            <v>начальник отдела по обслуживанию газового оборудования</v>
          </cell>
          <cell r="L97" t="str">
            <v>4 года</v>
          </cell>
          <cell r="M97" t="str">
            <v>первичная</v>
          </cell>
          <cell r="N97" t="str">
            <v>руководитель структурного подразделения</v>
          </cell>
          <cell r="S97" t="str">
            <v>ПТЭТЭ</v>
          </cell>
          <cell r="V97">
            <v>0.45833333333333331</v>
          </cell>
        </row>
        <row r="98">
          <cell r="E98" t="str">
            <v>ООО "Теплосервис"</v>
          </cell>
          <cell r="G98" t="str">
            <v>Солдатов</v>
          </cell>
          <cell r="H98" t="str">
            <v>Олег</v>
          </cell>
          <cell r="I98" t="str">
            <v>Алексеевич</v>
          </cell>
          <cell r="K98" t="str">
            <v>мастер газовой службы</v>
          </cell>
          <cell r="L98" t="str">
            <v>2 месяца</v>
          </cell>
          <cell r="M98" t="str">
            <v>первичная</v>
          </cell>
          <cell r="N98" t="str">
            <v>административно-технический персонал</v>
          </cell>
          <cell r="S98" t="str">
            <v>ПТЭТЭ</v>
          </cell>
          <cell r="V98">
            <v>0.45833333333333331</v>
          </cell>
        </row>
        <row r="99">
          <cell r="E99" t="str">
            <v>ООО "Теплосервис"</v>
          </cell>
          <cell r="G99" t="str">
            <v>Шабанов</v>
          </cell>
          <cell r="H99" t="str">
            <v>Иван</v>
          </cell>
          <cell r="I99" t="str">
            <v>Андреевич</v>
          </cell>
          <cell r="K99" t="str">
            <v>инженер АСУТП</v>
          </cell>
          <cell r="L99" t="str">
            <v>6 лет</v>
          </cell>
          <cell r="M99" t="str">
            <v>первичная</v>
          </cell>
          <cell r="N99" t="str">
            <v>административно-технический персонал</v>
          </cell>
          <cell r="S99" t="str">
            <v>ПТЭТЭ</v>
          </cell>
          <cell r="V99">
            <v>0.45833333333333331</v>
          </cell>
        </row>
        <row r="100">
          <cell r="E100" t="str">
            <v>ООО "Теплосервис"</v>
          </cell>
          <cell r="G100" t="str">
            <v>Семёнчев</v>
          </cell>
          <cell r="H100" t="str">
            <v>Алексей</v>
          </cell>
          <cell r="I100" t="str">
            <v>Сергеевич</v>
          </cell>
          <cell r="K100" t="str">
            <v>инженер АСУТП</v>
          </cell>
          <cell r="L100" t="str">
            <v>3 года</v>
          </cell>
          <cell r="M100" t="str">
            <v>первичная</v>
          </cell>
          <cell r="N100" t="str">
            <v>административно-технический персонал</v>
          </cell>
          <cell r="S100" t="str">
            <v>ПТЭТЭ</v>
          </cell>
          <cell r="V100">
            <v>0.45833333333333331</v>
          </cell>
        </row>
        <row r="101">
          <cell r="E101" t="str">
            <v>ООО "Теплосервис"</v>
          </cell>
          <cell r="G101" t="str">
            <v>Бакин</v>
          </cell>
          <cell r="H101" t="str">
            <v>Денис</v>
          </cell>
          <cell r="I101" t="str">
            <v>Викторович</v>
          </cell>
          <cell r="K101" t="str">
            <v>инженер АСУТП</v>
          </cell>
          <cell r="L101" t="str">
            <v>2 месяца</v>
          </cell>
          <cell r="M101" t="str">
            <v>первичная</v>
          </cell>
          <cell r="N101" t="str">
            <v>административно-технический персонал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"ПБФ"</v>
          </cell>
          <cell r="G102" t="str">
            <v xml:space="preserve">Мельников </v>
          </cell>
          <cell r="H102" t="str">
            <v xml:space="preserve">Александр </v>
          </cell>
          <cell r="I102" t="str">
            <v>Иванович</v>
          </cell>
          <cell r="K102" t="str">
            <v>Начальник службы охраны труда</v>
          </cell>
          <cell r="L102" t="str">
            <v>10 лет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"ПБФ"</v>
          </cell>
          <cell r="G103" t="str">
            <v xml:space="preserve">Концов </v>
          </cell>
          <cell r="H103" t="str">
            <v xml:space="preserve">Михаил </v>
          </cell>
          <cell r="I103" t="str">
            <v>Юрьевич</v>
          </cell>
          <cell r="K103" t="str">
            <v>Инженер-электрик</v>
          </cell>
          <cell r="L103" t="str">
            <v xml:space="preserve">4 года 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Филиал Дорфин Холдингз Лимитед</v>
          </cell>
          <cell r="G104" t="str">
            <v xml:space="preserve">Ермаков </v>
          </cell>
          <cell r="H104" t="str">
            <v xml:space="preserve">Вячеслав </v>
          </cell>
          <cell r="I104" t="str">
            <v>Викторович</v>
          </cell>
          <cell r="K104" t="str">
            <v>Заместитель главного инженера Филиала "Дорфин Лимитед"</v>
          </cell>
          <cell r="L104" t="str">
            <v xml:space="preserve">5 лет 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Филиал Дорфин Холдингз Лимитед</v>
          </cell>
          <cell r="G105" t="str">
            <v>Дунаев</v>
          </cell>
          <cell r="H105" t="str">
            <v xml:space="preserve">Олег </v>
          </cell>
          <cell r="I105" t="str">
            <v>Юрьевич</v>
          </cell>
          <cell r="K105" t="str">
            <v>Главный инженер Филиала "Дорфин Лимитед"</v>
          </cell>
          <cell r="L105" t="str">
            <v xml:space="preserve">6 лет 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АО "РСК"</v>
          </cell>
          <cell r="G106" t="str">
            <v>Вишняков</v>
          </cell>
          <cell r="H106" t="str">
            <v>Николай</v>
          </cell>
          <cell r="I106" t="str">
            <v>Михайлович</v>
          </cell>
          <cell r="K106" t="str">
            <v>Электромеханик</v>
          </cell>
          <cell r="L106" t="str">
            <v>2 лет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"ЛВЗ "Топаз"</v>
          </cell>
          <cell r="G107" t="str">
            <v>Феденко</v>
          </cell>
          <cell r="H107" t="str">
            <v>Владимир</v>
          </cell>
          <cell r="I107" t="str">
            <v>Вячеславович</v>
          </cell>
          <cell r="K107" t="str">
            <v>инженер-теплотехник</v>
          </cell>
          <cell r="L107" t="str">
            <v>2 года 8 мес</v>
          </cell>
          <cell r="M107" t="str">
            <v>очередная</v>
          </cell>
          <cell r="N107" t="str">
            <v>руководящий работник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"ТЕПЛОСЕРВИС"</v>
          </cell>
          <cell r="G108" t="str">
            <v>Котенков</v>
          </cell>
          <cell r="H108" t="str">
            <v>Андрей</v>
          </cell>
          <cell r="I108" t="str">
            <v>Евгеньевич</v>
          </cell>
          <cell r="K108" t="str">
            <v>Инженер теплотехник</v>
          </cell>
          <cell r="M108" t="str">
            <v>первичная</v>
          </cell>
          <cell r="N108" t="str">
            <v>специалист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"ТЕПЛОСЕРВИС"</v>
          </cell>
          <cell r="G109" t="str">
            <v>Арсеньев</v>
          </cell>
          <cell r="H109" t="str">
            <v>Денис</v>
          </cell>
          <cell r="I109" t="str">
            <v>Владимирович</v>
          </cell>
          <cell r="K109" t="str">
            <v>Слесарь по эксплуатации и ремонту газового оборудования</v>
          </cell>
          <cell r="M109" t="str">
            <v>первичная</v>
          </cell>
          <cell r="N109" t="str">
            <v>оперативно-ремонтный персонал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"ПК-Обслуживание зданий"</v>
          </cell>
          <cell r="G110" t="str">
            <v>Буряков</v>
          </cell>
          <cell r="H110" t="str">
            <v>Виктор</v>
          </cell>
          <cell r="I110" t="str">
            <v>Альбертович</v>
          </cell>
          <cell r="K110" t="str">
            <v>Заместитель генерального директора по эксплуатационно-техническому обслуживанию</v>
          </cell>
          <cell r="L110" t="str">
            <v>10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IV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"ПК-Обслуживание зданий"</v>
          </cell>
          <cell r="G111" t="str">
            <v>Кобяков</v>
          </cell>
          <cell r="H111" t="str">
            <v xml:space="preserve"> Виктор </v>
          </cell>
          <cell r="I111" t="str">
            <v>Михайлович</v>
          </cell>
          <cell r="K111" t="str">
            <v>Главный инженер</v>
          </cell>
          <cell r="L111" t="str">
            <v>9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"ПК-Обслуживание зданий"</v>
          </cell>
          <cell r="G112" t="str">
            <v>Киселев</v>
          </cell>
          <cell r="H112" t="str">
            <v>Игорь</v>
          </cell>
          <cell r="I112" t="str">
            <v>Владимирович</v>
          </cell>
          <cell r="K112" t="str">
            <v>Инженер СТС</v>
          </cell>
          <cell r="L112" t="str">
            <v>9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IV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"ПК-Обслуживание зданий"</v>
          </cell>
          <cell r="G113" t="str">
            <v>Соколов</v>
          </cell>
          <cell r="H113" t="str">
            <v>Юрий</v>
          </cell>
          <cell r="I113" t="str">
            <v>Валентинович</v>
          </cell>
          <cell r="K113" t="str">
            <v>Инженер-электрик</v>
          </cell>
          <cell r="L113" t="str">
            <v>2 года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"ИМПРЕСС ФЛЕКСИБЛЗ"</v>
          </cell>
          <cell r="G114" t="str">
            <v>Стецко</v>
          </cell>
          <cell r="H114" t="str">
            <v xml:space="preserve">Юрий </v>
          </cell>
          <cell r="I114" t="str">
            <v>Сергеевич</v>
          </cell>
          <cell r="K114" t="str">
            <v>Инженер КИПиА</v>
          </cell>
          <cell r="L114" t="str">
            <v>более 5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III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"ИМПРЕСС ФЛЕКСИБЛЗ"</v>
          </cell>
          <cell r="G115" t="str">
            <v>Коршунов</v>
          </cell>
          <cell r="H115" t="str">
            <v>Роман</v>
          </cell>
          <cell r="I115" t="str">
            <v>Анатольевич</v>
          </cell>
          <cell r="K115" t="str">
            <v>Инженер КИПиА</v>
          </cell>
          <cell r="L115" t="str">
            <v>более 5 лет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III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"РТ-Инвест Строй"</v>
          </cell>
          <cell r="G116" t="str">
            <v>Кавун</v>
          </cell>
          <cell r="H116" t="str">
            <v>Геннадий</v>
          </cell>
          <cell r="I116" t="str">
            <v>Борисович</v>
          </cell>
          <cell r="K116" t="str">
            <v>Ведущий инженер отдела строительного контроля ЗТОО Могутово</v>
          </cell>
          <cell r="L116" t="str">
            <v>2  месяца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"РТ-Инвест Строй"</v>
          </cell>
          <cell r="G117" t="str">
            <v>Рыбакин</v>
          </cell>
          <cell r="H117" t="str">
            <v xml:space="preserve">Александр  </v>
          </cell>
          <cell r="I117" t="str">
            <v xml:space="preserve">  Сергеевич</v>
          </cell>
          <cell r="K117" t="str">
            <v xml:space="preserve">Главный специалист / Управление технического заказчика  </v>
          </cell>
          <cell r="L117" t="str">
            <v>2 месяца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АО"РФЗ"</v>
          </cell>
          <cell r="G118" t="str">
            <v>Селиванов</v>
          </cell>
          <cell r="H118" t="str">
            <v>Никита</v>
          </cell>
          <cell r="I118" t="str">
            <v>Сергеевич</v>
          </cell>
          <cell r="K118" t="str">
            <v>начальник отдела технической эксплуатации</v>
          </cell>
          <cell r="L118" t="str">
            <v>5 мес.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"МЕДТЕХЦЕНТР"</v>
          </cell>
          <cell r="G119" t="str">
            <v xml:space="preserve">Николаев </v>
          </cell>
          <cell r="H119" t="str">
            <v>Владимир</v>
          </cell>
          <cell r="I119" t="str">
            <v>Анатольевич</v>
          </cell>
          <cell r="K119" t="str">
            <v>Директор</v>
          </cell>
          <cell r="L119" t="str">
            <v>13 лет</v>
          </cell>
          <cell r="M119" t="str">
            <v>внеочередная</v>
          </cell>
          <cell r="N119" t="str">
            <v>административно-технический персонал, с правом проведения испытаний оборудования повышенным напряжением</v>
          </cell>
          <cell r="R119" t="str">
            <v xml:space="preserve">IV до 1000 В 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"МЕДТЕХЦЕНТР"</v>
          </cell>
          <cell r="G120" t="str">
            <v xml:space="preserve">Шелохвостов </v>
          </cell>
          <cell r="H120" t="str">
            <v>Александр</v>
          </cell>
          <cell r="I120" t="str">
            <v>Васильевич</v>
          </cell>
          <cell r="K120" t="str">
            <v>Главный инженер</v>
          </cell>
          <cell r="L120" t="str">
            <v>14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«Атекс Групп»</v>
          </cell>
          <cell r="G121" t="str">
            <v>Торбенко</v>
          </cell>
          <cell r="H121" t="str">
            <v>Александр</v>
          </cell>
          <cell r="I121" t="str">
            <v>Валерьевич</v>
          </cell>
          <cell r="K121" t="str">
            <v>Инженер обособленного подразделения «МО Софьино»</v>
          </cell>
          <cell r="L121" t="str">
            <v>2 г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"Сады Майендорф"</v>
          </cell>
          <cell r="G122" t="str">
            <v>Тесленко</v>
          </cell>
          <cell r="H122" t="str">
            <v>Александр</v>
          </cell>
          <cell r="I122" t="str">
            <v>Анатольевич</v>
          </cell>
          <cell r="K122" t="str">
            <v>Главный энергетик</v>
          </cell>
          <cell r="L122" t="str">
            <v>1 год 10 дней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ИП  Матвеев Дмитрий Дмитриевич</v>
          </cell>
          <cell r="G123" t="str">
            <v xml:space="preserve">  Матвеев </v>
          </cell>
          <cell r="H123" t="str">
            <v>Дмитрий</v>
          </cell>
          <cell r="I123" t="str">
            <v xml:space="preserve"> Дмитриевич</v>
          </cell>
          <cell r="K123" t="str">
            <v>Индивидуальный предприниматель</v>
          </cell>
          <cell r="L123" t="str">
            <v>9 лет 4 мес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"БИАКСПЛЕН"</v>
          </cell>
          <cell r="G124" t="str">
            <v>Макаров</v>
          </cell>
          <cell r="H124" t="str">
            <v>Алексей</v>
          </cell>
          <cell r="I124" t="str">
            <v>Иванович</v>
          </cell>
          <cell r="K124" t="str">
            <v>Начальник службы</v>
          </cell>
          <cell r="L124" t="str">
            <v>1 мес.</v>
          </cell>
          <cell r="M124" t="str">
            <v>внеочередная</v>
          </cell>
          <cell r="N124" t="str">
            <v>административно-технический персонал, с правом проведения испытаний оборудования повышенным напряжением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"БИАКСПЛЕН"</v>
          </cell>
          <cell r="G125" t="str">
            <v>Евдокимов</v>
          </cell>
          <cell r="H125" t="str">
            <v>Егор</v>
          </cell>
          <cell r="I125" t="str">
            <v>Александрович</v>
          </cell>
          <cell r="K125" t="str">
            <v>эксперт</v>
          </cell>
          <cell r="L125" t="str">
            <v>5 мес.</v>
          </cell>
          <cell r="M125" t="str">
            <v>внеочередная</v>
          </cell>
          <cell r="N125" t="str">
            <v>административно-технический персонал, с правом проведения испытаний оборудования повышенным напряжением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 “ТМИ”</v>
          </cell>
          <cell r="G126" t="str">
            <v xml:space="preserve">Беганцев </v>
          </cell>
          <cell r="H126" t="str">
            <v xml:space="preserve">Егор </v>
          </cell>
          <cell r="I126" t="str">
            <v>Ильич</v>
          </cell>
          <cell r="K126" t="str">
            <v>Техник ЭТЛ</v>
          </cell>
          <cell r="L126" t="str">
            <v>4 мес</v>
          </cell>
          <cell r="M126" t="str">
            <v>внеочередная</v>
          </cell>
          <cell r="N126" t="str">
            <v>административно-технический персонал, с правом проведения испытаний оборудования повышенным напряжением</v>
          </cell>
          <cell r="R126" t="str">
            <v>IV до и выше 1000В</v>
          </cell>
          <cell r="S126" t="str">
            <v>ПТЭЭСиС</v>
          </cell>
          <cell r="V126">
            <v>0.47916666666666669</v>
          </cell>
        </row>
        <row r="127">
          <cell r="E127" t="str">
            <v>МУ "МФК "Триумф"</v>
          </cell>
          <cell r="G127" t="str">
            <v xml:space="preserve">Каргальцев </v>
          </cell>
          <cell r="H127" t="str">
            <v>Владимир</v>
          </cell>
          <cell r="I127" t="str">
            <v>Валерьевич</v>
          </cell>
          <cell r="K127" t="str">
            <v>Ведущий инженер КИПиА</v>
          </cell>
          <cell r="L127" t="str">
            <v>2 года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IV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"АВС"</v>
          </cell>
          <cell r="G128" t="str">
            <v>Варанков</v>
          </cell>
          <cell r="H128" t="str">
            <v>Юрий</v>
          </cell>
          <cell r="I128" t="str">
            <v>Владимирович</v>
          </cell>
          <cell r="K128" t="str">
            <v>Инженер по оборудованию</v>
          </cell>
          <cell r="L128" t="str">
            <v>3 года 2 месяца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V до и выше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«Международная школа»</v>
          </cell>
          <cell r="G129" t="str">
            <v>Ежова</v>
          </cell>
          <cell r="H129" t="str">
            <v>Мария</v>
          </cell>
          <cell r="I129" t="str">
            <v>Сергеевна</v>
          </cell>
          <cell r="K129" t="str">
            <v>директор</v>
          </cell>
          <cell r="L129" t="str">
            <v>3 года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IV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«Международная школа»</v>
          </cell>
          <cell r="G130" t="str">
            <v>Каймаков</v>
          </cell>
          <cell r="H130" t="str">
            <v>Дмитрий</v>
          </cell>
          <cell r="I130" t="str">
            <v>Юрьевич</v>
          </cell>
          <cell r="K130" t="str">
            <v>менеджер по эксплуатации зданий</v>
          </cell>
          <cell r="L130" t="str">
            <v>5 лет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"Управляющая организация "Наш дом - Воскресенск"</v>
          </cell>
          <cell r="G131" t="str">
            <v>Орлов</v>
          </cell>
          <cell r="H131" t="str">
            <v>Валерий</v>
          </cell>
          <cell r="I131" t="str">
            <v>Викторович</v>
          </cell>
          <cell r="K131" t="str">
            <v>главный инженер</v>
          </cell>
          <cell r="L131" t="str">
            <v>1 месяц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"Светлана"-к</v>
          </cell>
          <cell r="G132" t="str">
            <v xml:space="preserve">Антипов </v>
          </cell>
          <cell r="H132" t="str">
            <v xml:space="preserve">Александр </v>
          </cell>
          <cell r="I132" t="str">
            <v>Сергеевич</v>
          </cell>
          <cell r="K132" t="str">
            <v>Руководитель службы охраны труда</v>
          </cell>
          <cell r="L132" t="str">
            <v>1 год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"Светлана"-к</v>
          </cell>
          <cell r="G133" t="str">
            <v xml:space="preserve">Гаврилов </v>
          </cell>
          <cell r="H133" t="str">
            <v xml:space="preserve">Александр </v>
          </cell>
          <cell r="I133" t="str">
            <v>Николаевич</v>
          </cell>
          <cell r="K133" t="str">
            <v>Заместитель начальника отдела капитального строительства и эксплуатации зданий</v>
          </cell>
          <cell r="L133" t="str">
            <v>2 года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ГБУСО МО "КЦСОиР "Серпуховский"</v>
          </cell>
          <cell r="G134" t="str">
            <v xml:space="preserve">Блинов </v>
          </cell>
          <cell r="H134" t="str">
            <v>Михаил</v>
          </cell>
          <cell r="I134" t="str">
            <v>Викторович</v>
          </cell>
          <cell r="K134" t="str">
            <v>рабочий по комплексному обслуживанию и ремонту здания</v>
          </cell>
          <cell r="L134" t="str">
            <v>1 год 5 мес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«Серволюкс Посад»</v>
          </cell>
          <cell r="G135" t="str">
            <v>Ефимов</v>
          </cell>
          <cell r="H135" t="str">
            <v>Олег</v>
          </cell>
          <cell r="I135" t="str">
            <v>Николаевич</v>
          </cell>
          <cell r="K135" t="str">
            <v>Заместитель генерального директора по техническим вопросам</v>
          </cell>
          <cell r="L135" t="str">
            <v>6 месяцев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III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«Серволюкс Посад»</v>
          </cell>
          <cell r="G136" t="str">
            <v>Мишаев</v>
          </cell>
          <cell r="H136" t="str">
            <v>Андрей</v>
          </cell>
          <cell r="I136" t="str">
            <v>Александрович</v>
          </cell>
          <cell r="K136" t="str">
            <v>Инженер-энергетик</v>
          </cell>
          <cell r="L136" t="str">
            <v>1 год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МБУ «Спортивные сооружения»</v>
          </cell>
          <cell r="G137" t="str">
            <v>Смирнов</v>
          </cell>
          <cell r="H137" t="str">
            <v>Александр</v>
          </cell>
          <cell r="I137" t="str">
            <v>Борисович</v>
          </cell>
          <cell r="K137" t="str">
            <v>Инженер 1 категории</v>
          </cell>
          <cell r="L137" t="str">
            <v>2,5 года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АО "КБ РЭ"</v>
          </cell>
          <cell r="G138" t="str">
            <v>Ануфриев</v>
          </cell>
          <cell r="H138" t="str">
            <v>Николай</v>
          </cell>
          <cell r="I138" t="str">
            <v>Петрович</v>
          </cell>
          <cell r="K138" t="str">
            <v>энергетик</v>
          </cell>
          <cell r="L138" t="str">
            <v>28 лет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АО "КБ РЭ"</v>
          </cell>
          <cell r="G139" t="str">
            <v>Благодарный</v>
          </cell>
          <cell r="H139" t="str">
            <v>Александр</v>
          </cell>
          <cell r="I139" t="str">
            <v>Викторович</v>
          </cell>
          <cell r="K139" t="str">
            <v>начальник отдела</v>
          </cell>
          <cell r="L139" t="str">
            <v>16 лет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IV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МУП КХ "Егорьевские инженерные сети"</v>
          </cell>
          <cell r="G140" t="str">
            <v>Шевелев</v>
          </cell>
          <cell r="H140" t="str">
            <v>Андрей</v>
          </cell>
          <cell r="I140" t="str">
            <v>Юрьевич</v>
          </cell>
          <cell r="K140" t="str">
            <v xml:space="preserve">Инженер-энергетик </v>
          </cell>
          <cell r="L140" t="str">
            <v>17 лет</v>
          </cell>
          <cell r="M140" t="str">
            <v>очередная</v>
          </cell>
          <cell r="N140" t="str">
            <v>административно-технический персонал, с правом проведения испытаний оборудования повышенным напряжением</v>
          </cell>
          <cell r="R140" t="str">
            <v>V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МУП КХ "Егорьевские инженерные сети"</v>
          </cell>
          <cell r="G141" t="str">
            <v>Казаков</v>
          </cell>
          <cell r="H141" t="str">
            <v>Дмитрий</v>
          </cell>
          <cell r="I141" t="str">
            <v>Александрович</v>
          </cell>
          <cell r="K141" t="str">
            <v xml:space="preserve">И.о. мастера </v>
          </cell>
          <cell r="L141" t="str">
            <v>1 мес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III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МУП КХ "Егорьевские инженерные сети"</v>
          </cell>
          <cell r="G142" t="str">
            <v>Казаков</v>
          </cell>
          <cell r="H142" t="str">
            <v>Дмитрий</v>
          </cell>
          <cell r="I142" t="str">
            <v>Александрович</v>
          </cell>
          <cell r="K142" t="str">
            <v xml:space="preserve">И.о. мастера </v>
          </cell>
          <cell r="L142" t="str">
            <v>1 мес</v>
          </cell>
          <cell r="M142" t="str">
            <v>первичная</v>
          </cell>
          <cell r="N142" t="str">
            <v>административно-технический персонал</v>
          </cell>
          <cell r="S142" t="str">
            <v>ПТЭТЭ</v>
          </cell>
          <cell r="V142">
            <v>0.54166666666666696</v>
          </cell>
        </row>
        <row r="143">
          <cell r="E143" t="str">
            <v>АО "КПП "Атомприбор"</v>
          </cell>
          <cell r="G143" t="str">
            <v>Орлов</v>
          </cell>
          <cell r="H143" t="str">
            <v>Алексей</v>
          </cell>
          <cell r="I143" t="str">
            <v>Евгеньевич</v>
          </cell>
          <cell r="K143" t="str">
            <v>инженер-конструктор</v>
          </cell>
          <cell r="L143" t="str">
            <v>1 год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"ТСТ"</v>
          </cell>
          <cell r="G144" t="str">
            <v>Асанин</v>
          </cell>
          <cell r="H144" t="str">
            <v>Александр</v>
          </cell>
          <cell r="I144" t="str">
            <v>Федорович</v>
          </cell>
          <cell r="K144" t="str">
            <v>Испытатель низковольтных комплектных устройств</v>
          </cell>
          <cell r="L144" t="str">
            <v>9 мес</v>
          </cell>
          <cell r="M144" t="str">
            <v>внеочередная</v>
          </cell>
          <cell r="N144" t="str">
            <v>административно-технический персонал, с правом проведения испытаний оборудования повышенным напряжением</v>
          </cell>
          <cell r="R144" t="str">
            <v>III до и выше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МАУ "КРАСНОГОРСК АРЕНА ИМ. В.В.ПЕТРОВА"</v>
          </cell>
          <cell r="G145" t="str">
            <v xml:space="preserve">Квашнин </v>
          </cell>
          <cell r="H145" t="str">
            <v xml:space="preserve">Сергей </v>
          </cell>
          <cell r="I145" t="str">
            <v>Викторович</v>
          </cell>
          <cell r="K145" t="str">
            <v>Ведущий инженер энергетик</v>
          </cell>
          <cell r="L145">
            <v>2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МАУ "КРАСНОГОРСК АРЕНА ИМ. В.В.ПЕТРОВА"</v>
          </cell>
          <cell r="G146" t="str">
            <v xml:space="preserve">Устинов </v>
          </cell>
          <cell r="H146" t="str">
            <v xml:space="preserve">Алексей </v>
          </cell>
          <cell r="I146" t="str">
            <v>Валентинович</v>
          </cell>
          <cell r="K146" t="str">
            <v>Главный инженер</v>
          </cell>
          <cell r="L146">
            <v>5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МАУ "КРАСНОГОРСК АРЕНА ИМ. В.В.ПЕТРОВА"</v>
          </cell>
          <cell r="G147" t="str">
            <v xml:space="preserve">Полищук </v>
          </cell>
          <cell r="H147" t="str">
            <v xml:space="preserve">Елена </v>
          </cell>
          <cell r="I147" t="str">
            <v>Алексеевна</v>
          </cell>
          <cell r="K147" t="str">
            <v>Инженер по Охране труда</v>
          </cell>
          <cell r="L147">
            <v>3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«Русский лёд Технолоджи»</v>
          </cell>
          <cell r="G148" t="str">
            <v xml:space="preserve">Савойский  </v>
          </cell>
          <cell r="H148" t="str">
            <v>Константин</v>
          </cell>
          <cell r="I148" t="str">
            <v>Викторович</v>
          </cell>
          <cell r="K148" t="str">
            <v>Технический руководитель</v>
          </cell>
          <cell r="L148" t="str">
            <v>7 лет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«Русский лёд Технолоджи»</v>
          </cell>
          <cell r="G149" t="str">
            <v>Измайлов</v>
          </cell>
          <cell r="H149" t="str">
            <v xml:space="preserve"> Шамиль </v>
          </cell>
          <cell r="I149" t="str">
            <v>Абдулович</v>
          </cell>
          <cell r="K149" t="str">
            <v xml:space="preserve"> инженер  по холодильным установкам</v>
          </cell>
          <cell r="L149" t="str">
            <v>1 год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«СтройИнжМонтаж»</v>
          </cell>
          <cell r="G150" t="str">
            <v xml:space="preserve">Савойский  </v>
          </cell>
          <cell r="H150" t="str">
            <v>Константин</v>
          </cell>
          <cell r="I150" t="str">
            <v>Викторович</v>
          </cell>
          <cell r="K150" t="str">
            <v>Генеральный директор</v>
          </cell>
          <cell r="L150" t="str">
            <v>7 лет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«СтройИнжМонтаж»</v>
          </cell>
          <cell r="G151" t="str">
            <v xml:space="preserve">Гамалий </v>
          </cell>
          <cell r="H151" t="str">
            <v xml:space="preserve"> Александр </v>
          </cell>
          <cell r="I151" t="str">
            <v>Павлович</v>
          </cell>
          <cell r="K151" t="str">
            <v>Заместитель главного инженера</v>
          </cell>
          <cell r="L151" t="str">
            <v xml:space="preserve">6 лет 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МБУК "МДК "Яуза"</v>
          </cell>
          <cell r="G152" t="str">
            <v xml:space="preserve">Куянов </v>
          </cell>
          <cell r="H152" t="str">
            <v>Александр</v>
          </cell>
          <cell r="I152" t="str">
            <v>Леонидович</v>
          </cell>
          <cell r="K152" t="str">
            <v>Главный инженер</v>
          </cell>
          <cell r="L152" t="str">
            <v>3 года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МБУК "МДК "Яуза"</v>
          </cell>
          <cell r="G153" t="str">
            <v>Буторин</v>
          </cell>
          <cell r="H153" t="str">
            <v>Никита</v>
          </cell>
          <cell r="I153" t="str">
            <v>Алексеевич</v>
          </cell>
          <cell r="K153" t="str">
            <v>Инженер по организации эксплуатации зданий и сооружений</v>
          </cell>
          <cell r="L153" t="str">
            <v>2 года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МБУК "МДК "Яуза"</v>
          </cell>
          <cell r="G154" t="str">
            <v>Сенин</v>
          </cell>
          <cell r="H154" t="str">
            <v>Николай</v>
          </cell>
          <cell r="I154" t="str">
            <v>Федорович</v>
          </cell>
          <cell r="K154" t="str">
            <v>Инженер-электромеханик</v>
          </cell>
          <cell r="L154" t="str">
            <v>8 лет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МБУК "МДК "Яуза"</v>
          </cell>
          <cell r="G155" t="str">
            <v>Устинов</v>
          </cell>
          <cell r="H155" t="str">
            <v>Юрий</v>
          </cell>
          <cell r="I155" t="str">
            <v>Владимирович</v>
          </cell>
          <cell r="K155" t="str">
            <v>Электромонтер по ремонту и обслуживанию электрооборудования</v>
          </cell>
          <cell r="L155" t="str">
            <v>8 лет</v>
          </cell>
          <cell r="M155" t="str">
            <v>первичная</v>
          </cell>
          <cell r="N155" t="str">
            <v>ремонтный персонал</v>
          </cell>
          <cell r="R155" t="str">
            <v>II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"Вертикаль"</v>
          </cell>
          <cell r="G156" t="str">
            <v>Кукушкин</v>
          </cell>
          <cell r="H156" t="str">
            <v>Владислав</v>
          </cell>
          <cell r="I156" t="str">
            <v>Иванович</v>
          </cell>
          <cell r="K156" t="str">
            <v>Технический директор</v>
          </cell>
          <cell r="L156" t="str">
            <v>5 мес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V до и выше 1000 В</v>
          </cell>
          <cell r="S156" t="str">
            <v>ПТЭЭСиС</v>
          </cell>
          <cell r="V156">
            <v>0.5625</v>
          </cell>
        </row>
        <row r="157">
          <cell r="E157" t="str">
            <v>ООО "Вертикаль"</v>
          </cell>
          <cell r="G157" t="str">
            <v>Карташов</v>
          </cell>
          <cell r="H157" t="str">
            <v>Андрей</v>
          </cell>
          <cell r="I157" t="str">
            <v>Анатольевич</v>
          </cell>
          <cell r="K157" t="str">
            <v>Генеральный директор</v>
          </cell>
          <cell r="L157" t="str">
            <v>2 год 4 мес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V до и выше 1000 В</v>
          </cell>
          <cell r="S157" t="str">
            <v>ПТЭЭСиС</v>
          </cell>
          <cell r="V157">
            <v>0.5625</v>
          </cell>
        </row>
        <row r="158">
          <cell r="E158" t="str">
            <v>ООО "Вертикаль"</v>
          </cell>
          <cell r="G158" t="str">
            <v>Шишковский</v>
          </cell>
          <cell r="H158" t="str">
            <v>Андрей</v>
          </cell>
          <cell r="I158" t="str">
            <v>Михайлович</v>
          </cell>
          <cell r="K158" t="str">
            <v xml:space="preserve">Директор по транспорту электрической энергии и организации учета </v>
          </cell>
          <cell r="L158" t="str">
            <v>4 года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V до и выше 1000 В</v>
          </cell>
          <cell r="S158" t="str">
            <v>ПТЭЭСиС</v>
          </cell>
          <cell r="V158">
            <v>0.5625</v>
          </cell>
        </row>
        <row r="159">
          <cell r="E159" t="str">
            <v xml:space="preserve">АО «МК-М»                                </v>
          </cell>
          <cell r="G159" t="str">
            <v>Борисова</v>
          </cell>
          <cell r="H159" t="str">
            <v>Наталия</v>
          </cell>
          <cell r="I159" t="str">
            <v>Филипповна</v>
          </cell>
          <cell r="K159" t="str">
            <v>Старший специалист по охране труда</v>
          </cell>
          <cell r="L159" t="str">
            <v>1 год</v>
          </cell>
          <cell r="M159" t="str">
            <v>внеочередная</v>
          </cell>
          <cell r="N159" t="str">
            <v>специалист по охране труда, контролирующий электроустановки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 xml:space="preserve">АО «МК-М»                                </v>
          </cell>
          <cell r="G160" t="str">
            <v>Миняев</v>
          </cell>
          <cell r="H160" t="str">
            <v>Алексей</v>
          </cell>
          <cell r="I160" t="str">
            <v>Владимирович</v>
          </cell>
          <cell r="K160" t="str">
            <v>Главный механик</v>
          </cell>
          <cell r="L160" t="str">
            <v>1 год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МУП г.о. Коломна РЭУ</v>
          </cell>
          <cell r="G161" t="str">
            <v>Фомкин</v>
          </cell>
          <cell r="H161" t="str">
            <v xml:space="preserve">Сергей </v>
          </cell>
          <cell r="I161" t="str">
            <v>Константинович</v>
          </cell>
          <cell r="K161" t="str">
            <v>главный инженер</v>
          </cell>
          <cell r="L161" t="str">
            <v>15 лет</v>
          </cell>
          <cell r="M161" t="str">
            <v>первичная</v>
          </cell>
          <cell r="N161" t="str">
            <v>руководящий работник</v>
          </cell>
          <cell r="S161" t="str">
            <v>ПТЭТЭ</v>
          </cell>
          <cell r="V161">
            <v>0.58333333333333304</v>
          </cell>
        </row>
        <row r="162">
          <cell r="E162" t="str">
            <v>МУП г.о. Коломна РЭУ</v>
          </cell>
          <cell r="G162" t="str">
            <v>Бирюков</v>
          </cell>
          <cell r="H162" t="str">
            <v xml:space="preserve">Андрей </v>
          </cell>
          <cell r="I162" t="str">
            <v>Викторович</v>
          </cell>
          <cell r="K162" t="str">
            <v>главный энергетик</v>
          </cell>
          <cell r="L162" t="str">
            <v>7 месяцев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"Термафлекс Изоляция +"</v>
          </cell>
          <cell r="G163" t="str">
            <v xml:space="preserve">Полищук </v>
          </cell>
          <cell r="H163" t="str">
            <v>Алексей</v>
          </cell>
          <cell r="I163" t="str">
            <v>Ильич</v>
          </cell>
          <cell r="K163" t="str">
            <v>Начальник производства</v>
          </cell>
          <cell r="L163">
            <v>2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"Термафлекс Изоляция +"</v>
          </cell>
          <cell r="G164" t="str">
            <v>Криволапов</v>
          </cell>
          <cell r="H164" t="str">
            <v>Олег</v>
          </cell>
          <cell r="I164" t="str">
            <v>Александрович</v>
          </cell>
          <cell r="K164" t="str">
            <v>Главный инженер</v>
          </cell>
          <cell r="L164">
            <v>1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"Термафлекс Изоляция +"</v>
          </cell>
          <cell r="G165" t="str">
            <v>Шамаев</v>
          </cell>
          <cell r="H165" t="str">
            <v>Владимир</v>
          </cell>
          <cell r="I165" t="str">
            <v>Ильич</v>
          </cell>
          <cell r="K165" t="str">
            <v>Инженер по автоматизации производственных процессов</v>
          </cell>
          <cell r="L165">
            <v>2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"УК Капитал"</v>
          </cell>
          <cell r="G166" t="str">
            <v xml:space="preserve">Жендаров </v>
          </cell>
          <cell r="H166" t="str">
            <v xml:space="preserve">Андрей </v>
          </cell>
          <cell r="I166" t="str">
            <v>Сергеевич</v>
          </cell>
          <cell r="K166" t="str">
            <v>Специалист по охране труда</v>
          </cell>
          <cell r="L166" t="str">
            <v>1мес</v>
          </cell>
          <cell r="M166" t="str">
            <v>внеочередная</v>
          </cell>
          <cell r="N166" t="str">
            <v>инспектирующий персонал</v>
          </cell>
          <cell r="R166" t="str">
            <v>IV до и выше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"УК Капитал"</v>
          </cell>
          <cell r="G167" t="str">
            <v>Блашкин</v>
          </cell>
          <cell r="H167" t="str">
            <v>Николай</v>
          </cell>
          <cell r="I167" t="str">
            <v>Сергеевич</v>
          </cell>
          <cell r="K167" t="str">
            <v>главный энергетик</v>
          </cell>
          <cell r="L167" t="str">
            <v>1мес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"УК Капитал"</v>
          </cell>
          <cell r="G168" t="str">
            <v>Явкин</v>
          </cell>
          <cell r="H168" t="str">
            <v>Николай</v>
          </cell>
          <cell r="I168" t="str">
            <v>Дмитриевич</v>
          </cell>
          <cell r="K168" t="str">
            <v>Заместитель главного инженера</v>
          </cell>
          <cell r="L168" t="str">
            <v>1мес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"СНГ"</v>
          </cell>
          <cell r="G169" t="str">
            <v>Михайлов</v>
          </cell>
          <cell r="H169" t="str">
            <v>Лев</v>
          </cell>
          <cell r="I169" t="str">
            <v>Борисович</v>
          </cell>
          <cell r="K169" t="str">
            <v>Заместитель генерального директора по энергетике</v>
          </cell>
          <cell r="L169" t="str">
            <v>23 года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"СНГ"</v>
          </cell>
          <cell r="G170" t="str">
            <v>Голубев</v>
          </cell>
          <cell r="H170" t="str">
            <v>Виталий</v>
          </cell>
          <cell r="I170" t="str">
            <v>Валерьевич</v>
          </cell>
          <cell r="K170" t="str">
            <v>Директор административно-хозяйственного департамента</v>
          </cell>
          <cell r="L170" t="str">
            <v>6 лет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"СНГ"</v>
          </cell>
          <cell r="G171" t="str">
            <v>Кобец</v>
          </cell>
          <cell r="H171" t="str">
            <v>Николай</v>
          </cell>
          <cell r="I171" t="str">
            <v>Александрович</v>
          </cell>
          <cell r="K171" t="str">
            <v xml:space="preserve">Директор департамента корпоративных информационных технологий  </v>
          </cell>
          <cell r="L171" t="str">
            <v>4.5 года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III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"СНГ"</v>
          </cell>
          <cell r="G172" t="str">
            <v xml:space="preserve">Цвек </v>
          </cell>
          <cell r="H172" t="str">
            <v>Олег</v>
          </cell>
          <cell r="I172" t="str">
            <v>Анатольевич</v>
          </cell>
          <cell r="K172" t="str">
            <v>Производитель работ</v>
          </cell>
          <cell r="L172" t="str">
            <v>20 лет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IV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"УСАДЬБА "ГРЕБНЕВО"</v>
          </cell>
          <cell r="G173" t="str">
            <v xml:space="preserve">Гостюминский </v>
          </cell>
          <cell r="H173" t="str">
            <v xml:space="preserve">Александр </v>
          </cell>
          <cell r="I173" t="str">
            <v>Адольфович</v>
          </cell>
          <cell r="K173" t="str">
            <v>Главный инженер</v>
          </cell>
          <cell r="L173" t="str">
            <v>3 месяца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"УСАДЬБА "ГРЕБНЕВО"</v>
          </cell>
          <cell r="G174" t="str">
            <v xml:space="preserve">Ардвеньев </v>
          </cell>
          <cell r="H174" t="str">
            <v xml:space="preserve">Владимир </v>
          </cell>
          <cell r="I174" t="str">
            <v>Михаилович</v>
          </cell>
          <cell r="K174" t="str">
            <v>Электромонтер</v>
          </cell>
          <cell r="L174" t="str">
            <v>2 года 3 месяца</v>
          </cell>
          <cell r="M174" t="str">
            <v>очередная</v>
          </cell>
          <cell r="N174" t="str">
            <v>оперативно-ремонтный персонал</v>
          </cell>
          <cell r="R174" t="str">
            <v>III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"УСАДЬБА "ГРЕБНЕВО"</v>
          </cell>
          <cell r="G175" t="str">
            <v xml:space="preserve">Таранова </v>
          </cell>
          <cell r="H175" t="str">
            <v xml:space="preserve">Анастасия </v>
          </cell>
          <cell r="I175" t="str">
            <v>Александровна</v>
          </cell>
          <cell r="K175" t="str">
            <v>Офис-менеджер</v>
          </cell>
          <cell r="L175" t="str">
            <v>2 года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"УСАДЬБА "ГРЕБНЕВО"</v>
          </cell>
          <cell r="G176" t="str">
            <v xml:space="preserve">Булатникова </v>
          </cell>
          <cell r="H176" t="str">
            <v xml:space="preserve">Елена </v>
          </cell>
          <cell r="I176" t="str">
            <v>Вячеславовна</v>
          </cell>
          <cell r="K176" t="str">
            <v>Банщик</v>
          </cell>
          <cell r="L176" t="str">
            <v>6 месяцев</v>
          </cell>
          <cell r="M176" t="str">
            <v>внеочередная</v>
          </cell>
          <cell r="N176" t="str">
            <v>оперативно-ремонтный персонал</v>
          </cell>
          <cell r="R176" t="str">
            <v>III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АО "ЗАВОД ХИМРЕАКТИВКОМПЛЕКТ"</v>
          </cell>
          <cell r="G177" t="str">
            <v>Кондратенко</v>
          </cell>
          <cell r="H177" t="str">
            <v>Сергей</v>
          </cell>
          <cell r="I177" t="str">
            <v>Иванович</v>
          </cell>
          <cell r="K177" t="str">
            <v>Главный инженер</v>
          </cell>
          <cell r="L177" t="str">
            <v>7 лет</v>
          </cell>
          <cell r="M177" t="str">
            <v>первичная</v>
          </cell>
          <cell r="N177" t="str">
            <v>Руководящий работник</v>
          </cell>
          <cell r="S177" t="str">
            <v>ПТЭТЭ</v>
          </cell>
          <cell r="V177">
            <v>0.60416666666666696</v>
          </cell>
        </row>
        <row r="178">
          <cell r="E178" t="str">
            <v>АО "ЗАВОД ХИМРЕАКТИВКОМПЛЕКТ"</v>
          </cell>
          <cell r="G178" t="str">
            <v>Потапов</v>
          </cell>
          <cell r="H178" t="str">
            <v>Александр</v>
          </cell>
          <cell r="I178" t="str">
            <v>Алексеевич</v>
          </cell>
          <cell r="K178" t="str">
            <v>Механик цеха</v>
          </cell>
          <cell r="L178" t="str">
            <v>21 год</v>
          </cell>
          <cell r="M178" t="str">
            <v>первичная</v>
          </cell>
          <cell r="N178" t="str">
            <v>Управленческий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>АО "ЗАВОД ХИМРЕАКТИВКОМПЛЕКТ"</v>
          </cell>
          <cell r="G179" t="str">
            <v>Богачев</v>
          </cell>
          <cell r="H179" t="str">
            <v>Алексей</v>
          </cell>
          <cell r="I179" t="str">
            <v>Сергеевич</v>
          </cell>
          <cell r="K179" t="str">
            <v xml:space="preserve">Слесарь-ремонтник </v>
          </cell>
          <cell r="L179" t="str">
            <v>8 лет</v>
          </cell>
          <cell r="M179" t="str">
            <v>первичная</v>
          </cell>
          <cell r="N179" t="str">
            <v>оперативно-ремонтный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АО "ЗАВОД ХИМРЕАКТИВКОМПЛЕКТ"</v>
          </cell>
          <cell r="G180" t="str">
            <v>Преснухин</v>
          </cell>
          <cell r="H180" t="str">
            <v>Дмитрий</v>
          </cell>
          <cell r="I180" t="str">
            <v>Юрьевич</v>
          </cell>
          <cell r="K180" t="str">
            <v xml:space="preserve">Слесарь-ремонтник </v>
          </cell>
          <cell r="L180" t="str">
            <v>2 года</v>
          </cell>
          <cell r="M180" t="str">
            <v>первичная</v>
          </cell>
          <cell r="N180" t="str">
            <v>оперативно-ремонтный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НЧОСУ "СКО"</v>
          </cell>
          <cell r="G181" t="str">
            <v>Ергин</v>
          </cell>
          <cell r="H181" t="str">
            <v xml:space="preserve">Виктор </v>
          </cell>
          <cell r="I181" t="str">
            <v>Егорович</v>
          </cell>
          <cell r="K181" t="str">
            <v>электромонтер по ремонту и обслуживанию электрооборудования</v>
          </cell>
          <cell r="L181" t="str">
            <v>10 лет</v>
          </cell>
          <cell r="M181" t="str">
            <v>первичная</v>
          </cell>
          <cell r="N181" t="str">
            <v>ремонтный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НЧОСУ "СКО"</v>
          </cell>
          <cell r="G182" t="str">
            <v>Купцов</v>
          </cell>
          <cell r="H182" t="str">
            <v>Илья</v>
          </cell>
          <cell r="I182" t="str">
            <v>Владимирович</v>
          </cell>
          <cell r="K182" t="str">
            <v>главный энергетик</v>
          </cell>
          <cell r="L182" t="str">
            <v>8 лет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НЧОСУ "СКО"</v>
          </cell>
          <cell r="G183" t="str">
            <v>Воронков</v>
          </cell>
          <cell r="H183" t="str">
            <v>Илья</v>
          </cell>
          <cell r="I183" t="str">
            <v>Николаевич</v>
          </cell>
          <cell r="K183" t="str">
            <v>техик слаботочных систем и автоматики</v>
          </cell>
          <cell r="L183" t="str">
            <v>8 лет</v>
          </cell>
          <cell r="M183" t="str">
            <v>первичная</v>
          </cell>
          <cell r="N183" t="str">
            <v>ремонтный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НЧОСУ "СКО"</v>
          </cell>
          <cell r="G184" t="str">
            <v>Бабошин</v>
          </cell>
          <cell r="H184" t="str">
            <v>Юрий</v>
          </cell>
          <cell r="I184" t="str">
            <v>Николаевич</v>
          </cell>
          <cell r="K184" t="str">
            <v>заместитель главного инженера Службы эксплуатации</v>
          </cell>
          <cell r="L184" t="str">
            <v>8 лет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НЧОСУ "СКО"</v>
          </cell>
          <cell r="G185" t="str">
            <v>Ивановский</v>
          </cell>
          <cell r="H185" t="str">
            <v>Иван</v>
          </cell>
          <cell r="I185" t="str">
            <v>Викторович</v>
          </cell>
          <cell r="K185" t="str">
            <v>электрогазосварщик</v>
          </cell>
          <cell r="L185" t="str">
            <v>1 год</v>
          </cell>
          <cell r="M185" t="str">
            <v>первичная</v>
          </cell>
          <cell r="N185" t="str">
            <v>электротехнологический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"АтомИнтелМаш"</v>
          </cell>
          <cell r="G186" t="str">
            <v>Плохов</v>
          </cell>
          <cell r="H186" t="str">
            <v>Михаил</v>
          </cell>
          <cell r="I186" t="str">
            <v>Сергеевич</v>
          </cell>
          <cell r="K186" t="str">
            <v>заместитель начальника испытательно-производственного центра</v>
          </cell>
          <cell r="L186" t="str">
            <v>1 год              10 месяцев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"АтомИнтелМаш"</v>
          </cell>
          <cell r="G187" t="str">
            <v xml:space="preserve">Шабанов </v>
          </cell>
          <cell r="H187" t="str">
            <v xml:space="preserve">Сергей </v>
          </cell>
          <cell r="I187" t="str">
            <v>Валентинович</v>
          </cell>
          <cell r="K187" t="str">
            <v>инженер-технолог</v>
          </cell>
          <cell r="L187" t="str">
            <v>2 года</v>
          </cell>
          <cell r="M187" t="str">
            <v>первичная</v>
          </cell>
          <cell r="N187" t="str">
            <v>административно-технический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"АтомИнтелМаш"</v>
          </cell>
          <cell r="G188" t="str">
            <v>Акопов</v>
          </cell>
          <cell r="H188" t="str">
            <v>Вадим</v>
          </cell>
          <cell r="I188" t="str">
            <v>Арсенович</v>
          </cell>
          <cell r="K188" t="str">
            <v>директор по производству</v>
          </cell>
          <cell r="L188" t="str">
            <v xml:space="preserve">1 год              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"АтомИнтелМаш"</v>
          </cell>
          <cell r="G189" t="str">
            <v>Суворов</v>
          </cell>
          <cell r="H189" t="str">
            <v>Павел</v>
          </cell>
          <cell r="I189" t="str">
            <v>Игоревич</v>
          </cell>
          <cell r="K189" t="str">
            <v>инженер АСУ</v>
          </cell>
          <cell r="L189" t="str">
            <v>3 года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"АтомИнтелМаш"</v>
          </cell>
          <cell r="G190" t="str">
            <v>Володин</v>
          </cell>
          <cell r="H190" t="str">
            <v>Владимир</v>
          </cell>
          <cell r="I190" t="str">
            <v>Игоревич</v>
          </cell>
          <cell r="K190" t="str">
            <v>электрогазосварщик</v>
          </cell>
          <cell r="L190" t="str">
            <v>2 года</v>
          </cell>
          <cell r="M190" t="str">
            <v>первичная</v>
          </cell>
          <cell r="N190" t="str">
            <v>ремонтный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"ГРАД+СЕРВИС"</v>
          </cell>
          <cell r="G191" t="str">
            <v xml:space="preserve">Соловьев </v>
          </cell>
          <cell r="H191" t="str">
            <v xml:space="preserve"> Алексей </v>
          </cell>
          <cell r="I191" t="str">
            <v>Анатольевич</v>
          </cell>
          <cell r="K191" t="str">
            <v xml:space="preserve">Инженер участка </v>
          </cell>
          <cell r="L191" t="str">
            <v xml:space="preserve">10 лет </v>
          </cell>
          <cell r="M191" t="str">
            <v>первичная</v>
          </cell>
          <cell r="N191" t="str">
            <v>руководящий работник</v>
          </cell>
          <cell r="S191" t="str">
            <v>ПТЭТЭ</v>
          </cell>
          <cell r="V191">
            <v>0.60416666666666696</v>
          </cell>
        </row>
        <row r="192">
          <cell r="E192" t="str">
            <v>ООО "ГРАД+СЕРВИС"</v>
          </cell>
          <cell r="G192" t="str">
            <v>Мещерякова</v>
          </cell>
          <cell r="H192" t="str">
            <v>Анна</v>
          </cell>
          <cell r="I192" t="str">
            <v>Александровна</v>
          </cell>
          <cell r="K192" t="str">
            <v>Инженер участка</v>
          </cell>
          <cell r="L192" t="str">
            <v>5 лет</v>
          </cell>
          <cell r="M192" t="str">
            <v>первичная</v>
          </cell>
          <cell r="N192" t="str">
            <v>руководящий работник</v>
          </cell>
          <cell r="S192" t="str">
            <v>ПТЭТЭ</v>
          </cell>
          <cell r="V192">
            <v>0.60416666666666696</v>
          </cell>
        </row>
        <row r="193">
          <cell r="E193" t="str">
            <v>ООО "Восток-Запад"</v>
          </cell>
          <cell r="G193" t="str">
            <v>Сергеев</v>
          </cell>
          <cell r="H193" t="str">
            <v>Олег</v>
          </cell>
          <cell r="I193" t="str">
            <v>Владимирович</v>
          </cell>
          <cell r="K193" t="str">
            <v>Руководитель распределительного центра</v>
          </cell>
          <cell r="L193" t="str">
            <v>3 года</v>
          </cell>
          <cell r="M193" t="str">
            <v>первичная</v>
          </cell>
          <cell r="N193" t="str">
            <v>управленческий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"Восток-Запад"</v>
          </cell>
          <cell r="G194" t="str">
            <v xml:space="preserve">Никитин </v>
          </cell>
          <cell r="H194" t="str">
            <v xml:space="preserve">Владислав </v>
          </cell>
          <cell r="I194" t="str">
            <v>николаевич</v>
          </cell>
          <cell r="K194" t="str">
            <v>Руководитель отдела технического обслуживания</v>
          </cell>
          <cell r="L194" t="str">
            <v>1 год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"Европейская мебель"</v>
          </cell>
          <cell r="G195" t="str">
            <v xml:space="preserve">Курдюков </v>
          </cell>
          <cell r="H195" t="str">
            <v xml:space="preserve">Павел </v>
          </cell>
          <cell r="I195" t="str">
            <v>Валерьевич</v>
          </cell>
          <cell r="K195" t="str">
            <v>руководитель проекта по строительству и экплуатации</v>
          </cell>
          <cell r="L195" t="str">
            <v>6 мес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1000 В</v>
          </cell>
          <cell r="S195" t="str">
            <v>ПТЭТЭ</v>
          </cell>
          <cell r="V195">
            <v>0.60416666666666696</v>
          </cell>
        </row>
        <row r="196">
          <cell r="E196" t="str">
            <v>ООО "Камоцци Пневматика"</v>
          </cell>
          <cell r="G196" t="str">
            <v>Максимов</v>
          </cell>
          <cell r="H196" t="str">
            <v>Александр</v>
          </cell>
          <cell r="I196" t="str">
            <v>Викторович</v>
          </cell>
          <cell r="K196" t="str">
            <v>инженер-программист</v>
          </cell>
          <cell r="L196" t="str">
            <v>4  мес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IV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"Камоцци Пневматика"</v>
          </cell>
          <cell r="G197" t="str">
            <v>Кавыев</v>
          </cell>
          <cell r="H197" t="str">
            <v>Закий</v>
          </cell>
          <cell r="I197" t="str">
            <v>Габдулаваевич</v>
          </cell>
          <cell r="K197" t="str">
            <v>электрик</v>
          </cell>
          <cell r="L197" t="str">
            <v>9  мес</v>
          </cell>
          <cell r="M197" t="str">
            <v>внеочередная</v>
          </cell>
          <cell r="N197" t="str">
            <v>оперативно-ремонтный персонал</v>
          </cell>
          <cell r="R197" t="str">
            <v>III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АО "Группа фирм КЛиФФ"</v>
          </cell>
          <cell r="G198" t="str">
            <v>Мельников</v>
          </cell>
          <cell r="H198" t="str">
            <v>Максим</v>
          </cell>
          <cell r="I198" t="str">
            <v>Борисович</v>
          </cell>
          <cell r="K198" t="str">
            <v>электрик</v>
          </cell>
          <cell r="L198" t="str">
            <v>9 мес</v>
          </cell>
          <cell r="M198" t="str">
            <v>внеочередная</v>
          </cell>
          <cell r="N198" t="str">
            <v>оперативно-ремонтный персонал</v>
          </cell>
          <cell r="R198" t="str">
            <v>III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АО "Группа фирм КЛиФФ"</v>
          </cell>
          <cell r="G199" t="str">
            <v>Кавыев</v>
          </cell>
          <cell r="H199" t="str">
            <v>Закий</v>
          </cell>
          <cell r="I199" t="str">
            <v>Габлулаваевич</v>
          </cell>
          <cell r="K199" t="str">
            <v>электрик</v>
          </cell>
          <cell r="L199" t="str">
            <v>9 мес</v>
          </cell>
          <cell r="M199" t="str">
            <v>внеочередная</v>
          </cell>
          <cell r="N199" t="str">
            <v>оперативно-ремонтный персонал</v>
          </cell>
          <cell r="R199" t="str">
            <v>III до и выше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НПО "ПРО АКВА"</v>
          </cell>
          <cell r="G200" t="str">
            <v xml:space="preserve">Кузнецов </v>
          </cell>
          <cell r="H200" t="str">
            <v>Александр</v>
          </cell>
          <cell r="I200" t="str">
            <v>Михайлович</v>
          </cell>
          <cell r="K200" t="str">
            <v>Инженер-механик</v>
          </cell>
          <cell r="L200" t="str">
            <v>3 года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"ДУБЛЬ"</v>
          </cell>
          <cell r="G201" t="str">
            <v>Петров</v>
          </cell>
          <cell r="H201" t="str">
            <v>Владимир</v>
          </cell>
          <cell r="I201" t="str">
            <v>Николаевич</v>
          </cell>
          <cell r="K201" t="str">
            <v xml:space="preserve">заместитель генерального директора </v>
          </cell>
          <cell r="L201" t="str">
            <v>15 лет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IV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«МВК»</v>
          </cell>
          <cell r="G202" t="str">
            <v xml:space="preserve">Шталенков </v>
          </cell>
          <cell r="H202" t="str">
            <v xml:space="preserve">Александр </v>
          </cell>
          <cell r="I202" t="str">
            <v>Викторович</v>
          </cell>
          <cell r="K202" t="str">
            <v>Генеральный директор</v>
          </cell>
          <cell r="L202" t="str">
            <v>1 года</v>
          </cell>
          <cell r="M202" t="str">
            <v>внеочередная</v>
          </cell>
          <cell r="N202" t="str">
            <v>административно-технический персонал</v>
          </cell>
          <cell r="R202" t="str">
            <v>IV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«МВК»</v>
          </cell>
          <cell r="G203" t="str">
            <v xml:space="preserve">Мась </v>
          </cell>
          <cell r="H203" t="str">
            <v xml:space="preserve">Дмитрий </v>
          </cell>
          <cell r="I203" t="str">
            <v>Владимирович</v>
          </cell>
          <cell r="K203" t="str">
            <v>Региональный операционный директор</v>
          </cell>
          <cell r="L203" t="str">
            <v>1 лет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IV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«МВК»</v>
          </cell>
          <cell r="G204" t="str">
            <v>Волохов</v>
          </cell>
          <cell r="H204" t="str">
            <v xml:space="preserve"> Дмитрий </v>
          </cell>
          <cell r="I204" t="str">
            <v>Николаевич</v>
          </cell>
          <cell r="K204" t="str">
            <v>Руководитель отдела информационных технологий</v>
          </cell>
          <cell r="L204" t="str">
            <v>1 лет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IV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"Фабрика Креативных Идей"</v>
          </cell>
          <cell r="G205" t="str">
            <v>Лаврик</v>
          </cell>
          <cell r="H205" t="str">
            <v xml:space="preserve">Антон </v>
          </cell>
          <cell r="I205" t="str">
            <v>Викторович</v>
          </cell>
          <cell r="K205" t="str">
            <v>Руководитель монтажной службы</v>
          </cell>
          <cell r="L205" t="str">
            <v>2 года</v>
          </cell>
          <cell r="M205" t="str">
            <v>первичная</v>
          </cell>
          <cell r="N205" t="str">
            <v>руководитель структурного подразделения</v>
          </cell>
          <cell r="R205" t="str">
            <v>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МУП "Видновское ПТО ГХ"</v>
          </cell>
          <cell r="G206" t="str">
            <v>Галашин</v>
          </cell>
          <cell r="H206" t="str">
            <v>Андрей</v>
          </cell>
          <cell r="I206" t="str">
            <v>Геннадьевич</v>
          </cell>
          <cell r="K206" t="str">
            <v>мастер участка ПС "Теплосеть"</v>
          </cell>
          <cell r="L206" t="str">
            <v>6 лет</v>
          </cell>
          <cell r="M206" t="str">
            <v>первичная</v>
          </cell>
          <cell r="N206" t="str">
            <v>специалист</v>
          </cell>
          <cell r="S206" t="str">
            <v>ПТЭТЭ</v>
          </cell>
          <cell r="V206">
            <v>0.60416666666666696</v>
          </cell>
        </row>
        <row r="207">
          <cell r="E207" t="str">
            <v>МУП "Видновское ПТО ГХ"</v>
          </cell>
          <cell r="G207" t="str">
            <v>Туманов</v>
          </cell>
          <cell r="H207" t="str">
            <v>Николай</v>
          </cell>
          <cell r="I207" t="str">
            <v>Алексеевич</v>
          </cell>
          <cell r="K207" t="str">
            <v>мастер участка ПС "Теплосеть"</v>
          </cell>
          <cell r="L207" t="str">
            <v>15 лет</v>
          </cell>
          <cell r="M207" t="str">
            <v>первичная</v>
          </cell>
          <cell r="N207" t="str">
            <v>специалист</v>
          </cell>
          <cell r="S207" t="str">
            <v>ПТЭТЭ</v>
          </cell>
          <cell r="V207">
            <v>0.60416666666666696</v>
          </cell>
        </row>
        <row r="208">
          <cell r="E208" t="str">
            <v>МУП "Видновское ПТО ГХ"</v>
          </cell>
          <cell r="G208" t="str">
            <v>Кравченко</v>
          </cell>
          <cell r="H208" t="str">
            <v>Александр</v>
          </cell>
          <cell r="I208" t="str">
            <v>Юрьевич</v>
          </cell>
          <cell r="K208" t="str">
            <v>мастер участка ПС "Теплосеть"</v>
          </cell>
          <cell r="L208" t="str">
            <v>1 год</v>
          </cell>
          <cell r="M208" t="str">
            <v>первичная</v>
          </cell>
          <cell r="N208" t="str">
            <v>специалист</v>
          </cell>
          <cell r="S208" t="str">
            <v>ПТЭТЭ</v>
          </cell>
          <cell r="V208">
            <v>0.60416666666666696</v>
          </cell>
        </row>
        <row r="209">
          <cell r="E209" t="str">
            <v>ОАО  "Мясокомбинат "Рузский"</v>
          </cell>
          <cell r="G209" t="str">
            <v>Савченков</v>
          </cell>
          <cell r="H209" t="str">
            <v>Максим</v>
          </cell>
          <cell r="I209" t="str">
            <v>Васильевич</v>
          </cell>
          <cell r="K209" t="str">
            <v>Заместитель главного энергетика</v>
          </cell>
          <cell r="L209" t="str">
            <v>1 мес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до и выше 1000 В</v>
          </cell>
          <cell r="S209" t="str">
            <v>ПТЭЭПЭЭ</v>
          </cell>
          <cell r="V209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1"/>
  <sheetViews>
    <sheetView tabSelected="1" view="pageBreakPreview" topLeftCell="A214" zoomScale="50" zoomScaleNormal="80" zoomScaleSheetLayoutView="50" workbookViewId="0">
      <selection activeCell="G17" sqref="G1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 xml:space="preserve">ООО «Баграм-345» </v>
      </c>
      <c r="D15" s="6" t="str">
        <f>CONCATENATE([2]Общая!G4," ",[2]Общая!H4," ",[2]Общая!I4," 
", [2]Общая!K4," ",[2]Общая!L4)</f>
        <v>Москаленко Владислав Владиславович 
Электрик 10 лет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оперативно-ремонтный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 xml:space="preserve">ООО «Баграм-345» </v>
      </c>
      <c r="D16" s="6" t="str">
        <f>CONCATENATE([2]Общая!G5," ",[2]Общая!H5," ",[2]Общая!I5," 
", [2]Общая!K5," ",[2]Общая!L5)</f>
        <v>Добросмыслов Валерий Анатольевич 
Электрик 10 лет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оперативно-ремонтный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НПФ "СОФТВИДЕО"</v>
      </c>
      <c r="D17" s="6" t="str">
        <f>CONCATENATE([2]Общая!G6," ",[2]Общая!H6," ",[2]Общая!I6," 
", [2]Общая!K6," ",[2]Общая!L6)</f>
        <v xml:space="preserve">Быков  Игорь  Андреевич 
Первый заместитель директора 5 лет 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административно-технический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"АВТОГБО"</v>
      </c>
      <c r="D18" s="6" t="str">
        <f>CONCATENATE([2]Общая!G7," ",[2]Общая!H7," ",[2]Общая!I7," 
", [2]Общая!K7," ",[2]Общая!L7)</f>
        <v xml:space="preserve">Каргин  Денис  Владимирович 
Финансовый директор 3 года </v>
      </c>
      <c r="E18" s="7" t="str">
        <f>[2]Общая!M7</f>
        <v>очередная</v>
      </c>
      <c r="F18" s="7" t="str">
        <f>[2]Общая!R7</f>
        <v>II до 1000 В</v>
      </c>
      <c r="G18" s="7" t="str">
        <f>[2]Общая!N7</f>
        <v>административно-технический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 Синпласт"</v>
      </c>
      <c r="D19" s="6" t="str">
        <f>CONCATENATE([2]Общая!G8," ",[2]Общая!H8," ",[2]Общая!I8," 
", [2]Общая!K8," ",[2]Общая!L8)</f>
        <v>Никишин Евгений Иванович 
главный инженер 22 года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административно-технический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"ЭКОЛАЙН-ВОСКРЕСЕНСК"</v>
      </c>
      <c r="D20" s="6" t="str">
        <f>CONCATENATE([2]Общая!G9," ",[2]Общая!H9," ",[2]Общая!I9," 
", [2]Общая!K9," ",[2]Общая!L9)</f>
        <v>Калоев Руслан Сосланович 
Руководитель ИТ службы/ИТ служба 5 лет 6 мес.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"ЭКОЛАЙН-ВОСКРЕСЕНСК"</v>
      </c>
      <c r="D21" s="6" t="str">
        <f>CONCATENATE([2]Общая!G10," ",[2]Общая!H10," ",[2]Общая!I10," 
", [2]Общая!K10," ",[2]Общая!L10)</f>
        <v>Андреенко Денис Александрович 
Системный администратор /ИТ служба 5 лет 7 мес.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административно-технический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"Аренда-Инвест"</v>
      </c>
      <c r="D22" s="6" t="str">
        <f>CONCATENATE([2]Общая!G11," ",[2]Общая!H11," ",[2]Общая!I11," 
", [2]Общая!K11," ",[2]Общая!L11)</f>
        <v>Заименко  Александр Андреевич 
Главный энергетик 3 года 1 месяц</v>
      </c>
      <c r="E22" s="7" t="str">
        <f>[2]Общая!M11</f>
        <v>очередная</v>
      </c>
      <c r="F22" s="7"/>
      <c r="G22" s="7" t="str">
        <f>[2]Общая!N11</f>
        <v>управленческий персонал</v>
      </c>
      <c r="H22" s="16" t="str">
        <f>[2]Общая!S11</f>
        <v>ПТЭТЭ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"Аренда-Инвест"</v>
      </c>
      <c r="D23" s="6" t="str">
        <f>CONCATENATE([2]Общая!G12," ",[2]Общая!H12," ",[2]Общая!I12," 
", [2]Общая!K12," ",[2]Общая!L12)</f>
        <v>Кудрявов Александр Сергеевич 
Заместитель главного энергетика 4 года</v>
      </c>
      <c r="E23" s="7" t="str">
        <f>[2]Общая!M12</f>
        <v>очередная</v>
      </c>
      <c r="F23" s="7"/>
      <c r="G23" s="7" t="str">
        <f>[2]Общая!N12</f>
        <v>управленческий персонал</v>
      </c>
      <c r="H23" s="16" t="str">
        <f>[2]Общая!S12</f>
        <v>ПТЭТЭ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"ЦАБ"</v>
      </c>
      <c r="D24" s="6" t="str">
        <f>CONCATENATE([2]Общая!G13," ",[2]Общая!H13," ",[2]Общая!I13," 
", [2]Общая!K13," ",[2]Общая!L13)</f>
        <v>Заименко  Александр Андреевич 
Главный энергетик 2 года 9 месяцев</v>
      </c>
      <c r="E24" s="7" t="str">
        <f>[2]Общая!M13</f>
        <v>очередная</v>
      </c>
      <c r="F24" s="7"/>
      <c r="G24" s="7" t="str">
        <f>[2]Общая!N13</f>
        <v>управленческий персонал</v>
      </c>
      <c r="H24" s="16" t="str">
        <f>[2]Общая!S13</f>
        <v>ПТЭТЭ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"ЦАБ"</v>
      </c>
      <c r="D25" s="6" t="str">
        <f>CONCATENATE([2]Общая!G14," ",[2]Общая!H14," ",[2]Общая!I14," 
", [2]Общая!K14," ",[2]Общая!L14)</f>
        <v>Кудрявов Александр Сергеевич 
Энергетик 8 лет</v>
      </c>
      <c r="E25" s="7" t="str">
        <f>[2]Общая!M14</f>
        <v>очередная</v>
      </c>
      <c r="F25" s="7"/>
      <c r="G25" s="7" t="str">
        <f>[2]Общая!N14</f>
        <v>управленческий персонал</v>
      </c>
      <c r="H25" s="16" t="str">
        <f>[2]Общая!S14</f>
        <v>ПТЭТЭ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ЗАО "Еврохим"</v>
      </c>
      <c r="D26" s="6" t="str">
        <f>CONCATENATE([2]Общая!G15," ",[2]Общая!H15," ",[2]Общая!I15," 
", [2]Общая!K15," ",[2]Общая!L15)</f>
        <v>Крупнов Валерий Александрович 
генеральный директор 5 лет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административно-технический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ЗАО "Еврохим"</v>
      </c>
      <c r="D27" s="6" t="str">
        <f>CONCATENATE([2]Общая!G16," ",[2]Общая!H16," ",[2]Общая!I16," 
", [2]Общая!K16," ",[2]Общая!L16)</f>
        <v>Глазков Сергей Викторович 
инженер-энергетик 4 года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административно-технический персонал, с правом проведения испытаний оборудования повышенным напряжением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ЗАО "Еврохим"</v>
      </c>
      <c r="D28" s="6" t="str">
        <f>CONCATENATE([2]Общая!G17," ",[2]Общая!H17," ",[2]Общая!I17," 
", [2]Общая!K17," ",[2]Общая!L17)</f>
        <v>Чикин Сергей Андреевич 
теплотехник 2 года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административно-технический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«Остендорф Рус»</v>
      </c>
      <c r="D29" s="6" t="str">
        <f>CONCATENATE([2]Общая!G18," ",[2]Общая!H18," ",[2]Общая!I18," 
", [2]Общая!K18," ",[2]Общая!L18)</f>
        <v>Судейкин  Николай  Геннадьевич 
Механик-наладчик 1 мес</v>
      </c>
      <c r="E29" s="7" t="str">
        <f>[2]Общая!M18</f>
        <v>внеочередная</v>
      </c>
      <c r="F29" s="7" t="str">
        <f>[2]Общая!R18</f>
        <v>III до и выше 1000 В</v>
      </c>
      <c r="G29" s="7" t="str">
        <f>[2]Общая!N18</f>
        <v>оперативно-ремонтный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"ЖИЛЭКСПЛУАТАЦИЯ"</v>
      </c>
      <c r="D30" s="6" t="str">
        <f>CONCATENATE([2]Общая!G19," ",[2]Общая!H19," ",[2]Общая!I19," 
", [2]Общая!K19," ",[2]Общая!L19)</f>
        <v>Шиков Андрей Александрович 
Технический директор 2 года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"ЖИЛЭКСПЛУАТАЦИЯ"</v>
      </c>
      <c r="D31" s="6" t="str">
        <f>CONCATENATE([2]Общая!G20," ",[2]Общая!H20," ",[2]Общая!I20," 
", [2]Общая!K20," ",[2]Общая!L20)</f>
        <v>Астахов Андрей Владимирович 
Главный энергетик 2 года</v>
      </c>
      <c r="E31" s="7" t="str">
        <f>[2]Общая!M20</f>
        <v>внеочередная</v>
      </c>
      <c r="F31" s="7" t="str">
        <f>[2]Общая!R20</f>
        <v>IV до 1000 В</v>
      </c>
      <c r="G31" s="7" t="str">
        <f>[2]Общая!N20</f>
        <v>административно-технический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"Национальная инжиниринговая компания"</v>
      </c>
      <c r="D32" s="6" t="str">
        <f>CONCATENATE([2]Общая!G21," ",[2]Общая!H21," ",[2]Общая!I21," 
", [2]Общая!K21," ",[2]Общая!L21)</f>
        <v>Зубцов Антон  Иванович 
инженер 1 категории 5 лет 5 мес</v>
      </c>
      <c r="E32" s="7" t="str">
        <f>[2]Общая!M21</f>
        <v>очередная</v>
      </c>
      <c r="F32" s="7" t="str">
        <f>[2]Общая!R21</f>
        <v>IV до и выше 1000В</v>
      </c>
      <c r="G32" s="7" t="str">
        <f>[2]Общая!N21</f>
        <v>административно-технический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АО "Национальная инжиниринговая компания"</v>
      </c>
      <c r="D33" s="6" t="str">
        <f>CONCATENATE([2]Общая!G22," ",[2]Общая!H22," ",[2]Общая!I22," 
", [2]Общая!K22," ",[2]Общая!L22)</f>
        <v>Тарасов  Алексей Алексеевич 
инженер 2 категории 1 год 7 мес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административно-технический персонал</v>
      </c>
      <c r="H33" s="16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АО "Национальная инжиниринговая компания"</v>
      </c>
      <c r="D34" s="6" t="str">
        <f>CONCATENATE([2]Общая!G23," ",[2]Общая!H23," ",[2]Общая!I23," 
", [2]Общая!K23," ",[2]Общая!L23)</f>
        <v>Филиппов Максим  Николаевич 
начальник теплотехнического отдела 3 года 6 мес</v>
      </c>
      <c r="E34" s="7" t="str">
        <f>[2]Общая!M23</f>
        <v>первичная</v>
      </c>
      <c r="F34" s="7"/>
      <c r="G34" s="7" t="str">
        <f>[2]Общая!N23</f>
        <v>руководитель структурного подразделения</v>
      </c>
      <c r="H34" s="16" t="str">
        <f>[2]Общая!S23</f>
        <v>ПТЭТЭ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"Национальная инжиниринговая компания"</v>
      </c>
      <c r="D35" s="6" t="str">
        <f>CONCATENATE([2]Общая!G24," ",[2]Общая!H24," ",[2]Общая!I24," 
", [2]Общая!K24," ",[2]Общая!L24)</f>
        <v>Зырянов   Никита  Игоревич 
инженер 1 категории  6 мес</v>
      </c>
      <c r="E35" s="7" t="str">
        <f>[2]Общая!M24</f>
        <v>первичная</v>
      </c>
      <c r="F35" s="7"/>
      <c r="G35" s="7" t="str">
        <f>[2]Общая!N24</f>
        <v>руководитель структурного подразделения</v>
      </c>
      <c r="H35" s="16" t="str">
        <f>[2]Общая!S24</f>
        <v>ПТЭТЭ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"КИНОГРАД-В"</v>
      </c>
      <c r="D36" s="6" t="str">
        <f>CONCATENATE([2]Общая!G25," ",[2]Общая!H25," ",[2]Общая!I25," 
", [2]Общая!K25," ",[2]Общая!L25)</f>
        <v>Клюев Георгий Геннадьевич 
Заведующий хозяйством 6 мес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административно-технический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Филиал АО "Мособлгаз" "Север"</v>
      </c>
      <c r="D37" s="6" t="str">
        <f>CONCATENATE([2]Общая!G26," ",[2]Общая!H26," ",[2]Общая!I26," 
", [2]Общая!K26," ",[2]Общая!L26)</f>
        <v>Петренко Сергей Евгеньевич 
Главный энергетик службы главного энергетика 12 лет 5 мес.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административно-технический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 Техцентр Измайлово-Премиум"</v>
      </c>
      <c r="D38" s="6" t="str">
        <f>CONCATENATE([2]Общая!G27," ",[2]Общая!H27," ",[2]Общая!I27," 
", [2]Общая!K27," ",[2]Общая!L27)</f>
        <v>Полякова Лилия Павловна 
специалист по охране труда, промышленной безопасности и охране окружающей среды 8 лет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специалист по охране труда, контролирующий электроустановки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ГБУЗ Московской области «Клинская больница»</v>
      </c>
      <c r="D39" s="6" t="str">
        <f>CONCATENATE([2]Общая!G28," ",[2]Общая!H28," ",[2]Общая!I28," 
", [2]Общая!K28," ",[2]Общая!L28)</f>
        <v>Ялунин Сергей Олегович 
Инженер по медицинскому оборудованию 8 лет</v>
      </c>
      <c r="E39" s="7" t="str">
        <f>[2]Общая!M28</f>
        <v>внеочередная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"СИНТЭК-ЦЕНТР"</v>
      </c>
      <c r="D40" s="6" t="str">
        <f>CONCATENATE([2]Общая!G29," ",[2]Общая!H29," ",[2]Общая!I29," 
", [2]Общая!K29," ",[2]Общая!L29)</f>
        <v>Барышов Валерий Валериевич 
Зам. ГД по промышленной безопасности, охране труда и окр. Среды 4 года</v>
      </c>
      <c r="E40" s="7" t="str">
        <f>[2]Общая!M29</f>
        <v>внеочередная</v>
      </c>
      <c r="F40" s="7" t="str">
        <f>[2]Общая!R29</f>
        <v>IV до и выше 1000В</v>
      </c>
      <c r="G40" s="7" t="str">
        <f>[2]Общая!N29</f>
        <v>административно-технический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"Два капитана"</v>
      </c>
      <c r="D41" s="6" t="str">
        <f>CONCATENATE([2]Общая!G30," ",[2]Общая!H30," ",[2]Общая!I30," 
", [2]Общая!K30," ",[2]Общая!L30)</f>
        <v>Коновалов  Сергей Владимирович 
заведующий складом 14 лет 8 мес.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административно-технический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"Два капитана"</v>
      </c>
      <c r="D42" s="6" t="str">
        <f>CONCATENATE([2]Общая!G31," ",[2]Общая!H31," ",[2]Общая!I31," 
", [2]Общая!K31," ",[2]Общая!L31)</f>
        <v>Романова Марина Владимировна 
зам.директора по производству 3 г 4 мес.</v>
      </c>
      <c r="E42" s="7" t="str">
        <f>[2]Общая!M31</f>
        <v>очередная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ОАО "Павлово-Посадский камвольщмк"</v>
      </c>
      <c r="D43" s="6" t="str">
        <f>CONCATENATE([2]Общая!G32," ",[2]Общая!H32," ",[2]Общая!I32," 
", [2]Общая!K32," ",[2]Общая!L32)</f>
        <v>Басманов Василий Юрьевич 
начальник электроцеха 1,4год</v>
      </c>
      <c r="E43" s="7" t="str">
        <f>[2]Общая!M32</f>
        <v>внеочередная</v>
      </c>
      <c r="F43" s="7" t="str">
        <f>[2]Общая!R32</f>
        <v>IV до 1000 В</v>
      </c>
      <c r="G43" s="7" t="str">
        <f>[2]Общая!N32</f>
        <v>административно-технический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"ЦАД 50"</v>
      </c>
      <c r="D44" s="6" t="str">
        <f>CONCATENATE([2]Общая!G33," ",[2]Общая!H33," ",[2]Общая!I33," 
", [2]Общая!K33," ",[2]Общая!L33)</f>
        <v>Логинов Сергей Владимирович 
Заместитель заведующего центром  по административно-хозяйственной части 8 лет</v>
      </c>
      <c r="E44" s="7" t="str">
        <f>[2]Общая!M33</f>
        <v>первичная</v>
      </c>
      <c r="F44" s="7"/>
      <c r="G44" s="7" t="str">
        <f>[2]Общая!N33</f>
        <v>административно-технический персонал</v>
      </c>
      <c r="H44" s="16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"Стил Технолоджи"</v>
      </c>
      <c r="D45" s="6" t="str">
        <f>CONCATENATE([2]Общая!G34," ",[2]Общая!H34," ",[2]Общая!I34," 
", [2]Общая!K34," ",[2]Общая!L34)</f>
        <v>Соколова Алина Юрьевна 
ЗГД по качеству и промышленной безопасности 6 лет 
5 месяцев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инспектирующий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"МАЙ-КОМФОРТ"</v>
      </c>
      <c r="D46" s="6" t="str">
        <f>CONCATENATE([2]Общая!G35," ",[2]Общая!H35," ",[2]Общая!I35," 
", [2]Общая!K35," ",[2]Общая!L35)</f>
        <v xml:space="preserve">                                   Маёренко
 Андрей  Валерьевич 
Электрик 5 лет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ремонтный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Музей-заповедник А.П. Чехова "Мелихово"</v>
      </c>
      <c r="D47" s="6" t="str">
        <f>CONCATENATE([2]Общая!G36," ",[2]Общая!H36," ",[2]Общая!I36," 
", [2]Общая!K36," ",[2]Общая!L36)</f>
        <v>Кургаев Эдуард Юрьевич 
заместитель генерального директора 11 лет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административно-технический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Музей-заповедник А.П. Чехова "Мелихово"</v>
      </c>
      <c r="D48" s="6" t="str">
        <f>CONCATENATE([2]Общая!G37," ",[2]Общая!H37," ",[2]Общая!I37," 
", [2]Общая!K37," ",[2]Общая!L37)</f>
        <v>Решетов Владимир Александрович 
заведующий службой 5 месяцев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Музей-заповедник А.П. Чехова "Мелихово"</v>
      </c>
      <c r="D49" s="6" t="str">
        <f>CONCATENATE([2]Общая!G38," ",[2]Общая!H38," ",[2]Общая!I38," 
", [2]Общая!K38," ",[2]Общая!L38)</f>
        <v>Проскурин  Виктор Васильевич 
заведующий отделом 5 месяцев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административно-технический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Музей-заповедник А.П. Чехова "Мелихово"</v>
      </c>
      <c r="D50" s="6" t="str">
        <f>CONCATENATE([2]Общая!G39," ",[2]Общая!H39," ",[2]Общая!I39," 
", [2]Общая!K39," ",[2]Общая!L39)</f>
        <v>Сергеев Сергей Николаевич 
заведующий сектором 5 месяцев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административно-технический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Музей-заповедник А.П. Чехова "Мелихово"</v>
      </c>
      <c r="D51" s="6" t="str">
        <f>CONCATENATE([2]Общая!G40," ",[2]Общая!H40," ",[2]Общая!I40," 
", [2]Общая!K40," ",[2]Общая!L40)</f>
        <v>Глазунов Алексей Валерьевич 
техник пео эксплуатации зданий 5 месяцев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электротехнологический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"ВС СТРОЙПРОЕКТ"</v>
      </c>
      <c r="D52" s="6" t="str">
        <f>CONCATENATE([2]Общая!G41," ",[2]Общая!H41," ",[2]Общая!I41," 
", [2]Общая!K41," ",[2]Общая!L41)</f>
        <v xml:space="preserve"> Бесонов   Игорь   Олегович 
 проитзводитель работ   6 лет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административно-технический персонал</v>
      </c>
      <c r="H52" s="16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ООО "МООН-ДИЗАЙН"</v>
      </c>
      <c r="D53" s="6" t="str">
        <f>CONCATENATE([2]Общая!G42," ",[2]Общая!H42," ",[2]Общая!I42," 
", [2]Общая!K42," ",[2]Общая!L42)</f>
        <v>Горшков Павел Андреевич 
Технический директор 4 мес</v>
      </c>
      <c r="E53" s="7" t="str">
        <f>[2]Общая!M42</f>
        <v>внеочередная</v>
      </c>
      <c r="F53" s="7" t="str">
        <f>[2]Общая!R42</f>
        <v>III до и выше 1000 В</v>
      </c>
      <c r="G53" s="7" t="str">
        <f>[2]Общая!N42</f>
        <v>административно-технический персонал</v>
      </c>
      <c r="H53" s="16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"МООН-ДИЗАЙН"</v>
      </c>
      <c r="D54" s="6" t="str">
        <f>CONCATENATE([2]Общая!G43," ",[2]Общая!H43," ",[2]Общая!I43," 
", [2]Общая!K43," ",[2]Общая!L43)</f>
        <v>Киржаков  Александр Александрович 
Главный инженер 4 года</v>
      </c>
      <c r="E54" s="7" t="str">
        <f>[2]Общая!M43</f>
        <v>первичная</v>
      </c>
      <c r="F54" s="7" t="str">
        <f>[2]Общая!R43</f>
        <v>II до и выше 1000 В</v>
      </c>
      <c r="G54" s="7" t="str">
        <f>[2]Общая!N43</f>
        <v>административно-технический персонал</v>
      </c>
      <c r="H54" s="16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"МООН-ДИЗАЙН"</v>
      </c>
      <c r="D55" s="6" t="str">
        <f>CONCATENATE([2]Общая!G44," ",[2]Общая!H44," ",[2]Общая!I44," 
", [2]Общая!K44," ",[2]Общая!L44)</f>
        <v>Недоводина Татьяна Анатольевна 
Специалист по охране труда 2 года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административно-технический персонал</v>
      </c>
      <c r="H55" s="16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"Газпром теплоэнерго МО"</v>
      </c>
      <c r="D56" s="6" t="str">
        <f>CONCATENATE([2]Общая!G45," ",[2]Общая!H45," ",[2]Общая!I45," 
", [2]Общая!K45," ",[2]Общая!L45)</f>
        <v>Савельев Максим Анатольевич 
мастер 2 г 7 мес</v>
      </c>
      <c r="E56" s="7" t="str">
        <f>[2]Общая!M45</f>
        <v>первичная</v>
      </c>
      <c r="F56" s="7"/>
      <c r="G56" s="7" t="str">
        <f>[2]Общая!N45</f>
        <v>руководитель структурного подразделения</v>
      </c>
      <c r="H56" s="16" t="str">
        <f>[2]Общая!S45</f>
        <v>ПТЭТЭ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"Газпром теплоэнерго МО"</v>
      </c>
      <c r="D57" s="6" t="str">
        <f>CONCATENATE([2]Общая!G46," ",[2]Общая!H46," ",[2]Общая!I46," 
", [2]Общая!K46," ",[2]Общая!L46)</f>
        <v>Воробьев Кирилл Валерьевич 
начальник службы по ремонту тепловых сетей и котельного оборудования 2 мес</v>
      </c>
      <c r="E57" s="7" t="str">
        <f>[2]Общая!M46</f>
        <v>первичная</v>
      </c>
      <c r="F57" s="7"/>
      <c r="G57" s="7" t="str">
        <f>[2]Общая!N46</f>
        <v>руководитель структурного подразделения</v>
      </c>
      <c r="H57" s="16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"Газпром теплоэнерго МО"</v>
      </c>
      <c r="D58" s="6" t="str">
        <f>CONCATENATE([2]Общая!G47," ",[2]Общая!H47," ",[2]Общая!I47," 
", [2]Общая!K47," ",[2]Общая!L47)</f>
        <v>Фирсанов Евгений Владимирович 
Заместитель начальника района 2 г 7 мес</v>
      </c>
      <c r="E58" s="7" t="str">
        <f>[2]Общая!M47</f>
        <v>первичная</v>
      </c>
      <c r="F58" s="7"/>
      <c r="G58" s="7" t="str">
        <f>[2]Общая!N47</f>
        <v>руководитель структурного подразделения</v>
      </c>
      <c r="H58" s="16" t="str">
        <f>[2]Общая!S47</f>
        <v>ПТЭТЭ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"Газпром теплоэнерго МО"</v>
      </c>
      <c r="D59" s="6" t="str">
        <f>CONCATENATE([2]Общая!G48," ",[2]Общая!H48," ",[2]Общая!I48," 
", [2]Общая!K48," ",[2]Общая!L48)</f>
        <v>Лазаренко Сергей Николаевич 
Мастер 2 г 7 мес</v>
      </c>
      <c r="E59" s="7" t="str">
        <f>[2]Общая!M48</f>
        <v>первичная</v>
      </c>
      <c r="F59" s="7"/>
      <c r="G59" s="7" t="str">
        <f>[2]Общая!N48</f>
        <v>руководитель структурного подразделения</v>
      </c>
      <c r="H59" s="16" t="str">
        <f>[2]Общая!S48</f>
        <v>ПТЭТЭ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МУ ЦТО МОУ</v>
      </c>
      <c r="D60" s="6" t="str">
        <f>CONCATENATE([2]Общая!G49," ",[2]Общая!H49," ",[2]Общая!I49," 
", [2]Общая!K49," ",[2]Общая!L49)</f>
        <v>Вдовенко Николай Александрович 
инженер-электрик 7 лет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административно-технический персонал</v>
      </c>
      <c r="H60" s="16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МУ ЦТО МОУ</v>
      </c>
      <c r="D61" s="6" t="str">
        <f>CONCATENATE([2]Общая!G50," ",[2]Общая!H50," ",[2]Общая!I50," 
", [2]Общая!K50," ",[2]Общая!L50)</f>
        <v>Жданов Юрий Петрович 
главный специалист по ИТП 1 мес</v>
      </c>
      <c r="E61" s="7" t="str">
        <f>[2]Общая!M50</f>
        <v>первичная</v>
      </c>
      <c r="F61" s="7"/>
      <c r="G61" s="7" t="str">
        <f>[2]Общая!N50</f>
        <v>управленческий персонал</v>
      </c>
      <c r="H61" s="16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МУ ЦТО МОУ</v>
      </c>
      <c r="D62" s="6" t="str">
        <f>CONCATENATE([2]Общая!G51," ",[2]Общая!H51," ",[2]Общая!I51," 
", [2]Общая!K51," ",[2]Общая!L51)</f>
        <v>Абрамов Дмитрий Константинович 
главный инженер 1 мес</v>
      </c>
      <c r="E62" s="7" t="str">
        <f>[2]Общая!M51</f>
        <v>первичная</v>
      </c>
      <c r="F62" s="7"/>
      <c r="G62" s="7" t="str">
        <f>[2]Общая!N51</f>
        <v>управленческий персонал</v>
      </c>
      <c r="H62" s="16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МУ ЦТО МОУ</v>
      </c>
      <c r="D63" s="6" t="str">
        <f>CONCATENATE([2]Общая!G52," ",[2]Общая!H52," ",[2]Общая!I52," 
", [2]Общая!K52," ",[2]Общая!L52)</f>
        <v>Бартенева Татьяна Васильевна 
главный специалист аварийно-диспетчерской службы 1 мес</v>
      </c>
      <c r="E63" s="7" t="str">
        <f>[2]Общая!M52</f>
        <v>первичная</v>
      </c>
      <c r="F63" s="7"/>
      <c r="G63" s="7" t="str">
        <f>[2]Общая!N52</f>
        <v>управленческий персонал</v>
      </c>
      <c r="H63" s="16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МУ ЦТО МОУ</v>
      </c>
      <c r="D64" s="6" t="str">
        <f>CONCATENATE([2]Общая!G53," ",[2]Общая!H53," ",[2]Общая!I53," 
", [2]Общая!K53," ",[2]Общая!L53)</f>
        <v>Кравчук Сергей Петрович 
начальник службы учета и регулирования потребления энергоресурсов 6 лет</v>
      </c>
      <c r="E64" s="7" t="str">
        <f>[2]Общая!M53</f>
        <v>очередная</v>
      </c>
      <c r="F64" s="7"/>
      <c r="G64" s="7" t="str">
        <f>[2]Общая!N53</f>
        <v>управленческий персонал</v>
      </c>
      <c r="H64" s="16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"РТ-Инвест Строй"</v>
      </c>
      <c r="D65" s="6" t="str">
        <f>CONCATENATE([2]Общая!G54," ",[2]Общая!H54," ",[2]Общая!I54," 
", [2]Общая!K54," ",[2]Общая!L54)</f>
        <v xml:space="preserve">Гузанов Сергей Владимирович 
Начальник  управления  промышленной безопансоти и охраны труда  4 года </v>
      </c>
      <c r="E65" s="7" t="str">
        <f>[2]Общая!M54</f>
        <v>внеочередная</v>
      </c>
      <c r="F65" s="7" t="str">
        <f>[2]Общая!R54</f>
        <v>III до и выше 1000 В</v>
      </c>
      <c r="G65" s="7" t="str">
        <f>[2]Общая!N54</f>
        <v>административно-технический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МУП ВКХ «ВОДОКАНАЛ»</v>
      </c>
      <c r="D66" s="6" t="str">
        <f>CONCATENATE([2]Общая!G55," ",[2]Общая!H55," ",[2]Общая!I55," 
", [2]Общая!K55," ",[2]Общая!L55)</f>
        <v>Казокин  Сергей  Юрьевич 
инженер АСКиУ 24 года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административно-технический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"Астон"</v>
      </c>
      <c r="D67" s="6" t="str">
        <f>CONCATENATE([2]Общая!G56," ",[2]Общая!H56," ",[2]Общая!I56," 
", [2]Общая!K56," ",[2]Общая!L56)</f>
        <v>Павлов Александр Владимирович 
Главный инженер 3 мес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МБУК "ДК "БАЛАШИХА"</v>
      </c>
      <c r="D68" s="6" t="str">
        <f>CONCATENATE([2]Общая!G57," ",[2]Общая!H57," ",[2]Общая!I57," 
", [2]Общая!K57," ",[2]Общая!L57)</f>
        <v>Райков Дмитрий Александрович 
Электромонтер по ремонту и обслуживанию электрооборудования 26 лет</v>
      </c>
      <c r="E68" s="7" t="str">
        <f>[2]Общая!M57</f>
        <v>внеочередная</v>
      </c>
      <c r="F68" s="7" t="str">
        <f>[2]Общая!R57</f>
        <v>III до 1000 В</v>
      </c>
      <c r="G68" s="7" t="str">
        <f>[2]Общая!N57</f>
        <v>оперативно-ремонтный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 xml:space="preserve">ООО  «Торговый дом «Нита-Фарм»   </v>
      </c>
      <c r="D69" s="6" t="str">
        <f>CONCATENATE([2]Общая!G58," ",[2]Общая!H58," ",[2]Общая!I58," 
", [2]Общая!K58," ",[2]Общая!L58)</f>
        <v>Бариленко Владимир Николаевич 
Начальник отдела логистики 5 мес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6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ООО "ПРОФПОЛИМЕР"</v>
      </c>
      <c r="D70" s="6" t="str">
        <f>CONCATENATE([2]Общая!G59," ",[2]Общая!H59," ",[2]Общая!I59," 
", [2]Общая!K59," ",[2]Общая!L59)</f>
        <v>Рогульский  Вячеслав  Сергеевич 
Техник 1 мес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6" t="str">
        <f>[2]Общая!S59</f>
        <v>ПТЭЭПЭЭ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"Стабтех"</v>
      </c>
      <c r="D71" s="6" t="str">
        <f>CONCATENATE([2]Общая!G60," ",[2]Общая!H60," ",[2]Общая!I60," 
", [2]Общая!K60," ",[2]Общая!L60)</f>
        <v>Терещенков Виктор Викторович 
Инженер по наладке и испытаниям 3 мес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ремонтный персонал</v>
      </c>
      <c r="H71" s="16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"Стабтех"</v>
      </c>
      <c r="D72" s="6" t="str">
        <f>CONCATENATE([2]Общая!G61," ",[2]Общая!H61," ",[2]Общая!I61," 
", [2]Общая!K61," ",[2]Общая!L61)</f>
        <v>Никульников Андрей Сергеевич 
Инженер-сборщик (электроника) 3 мес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ремонтный персонал</v>
      </c>
      <c r="H72" s="16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"Хелима Рус"</v>
      </c>
      <c r="D73" s="6" t="str">
        <f>CONCATENATE([2]Общая!G62," ",[2]Общая!H62," ",[2]Общая!I62," 
", [2]Общая!K62," ",[2]Общая!L62)</f>
        <v>Фомин  Сергей Юрьевич 
руководитель отдела 1 год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административно-технический персонал</v>
      </c>
      <c r="H73" s="16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"НПЦ МОНОЛИТ"</v>
      </c>
      <c r="D74" s="6" t="str">
        <f>CONCATENATE([2]Общая!G63," ",[2]Общая!H63," ",[2]Общая!I63," 
", [2]Общая!K63," ",[2]Общая!L63)</f>
        <v>Иванченко Евгений Николаевич 
главный энергетик 3 мес</v>
      </c>
      <c r="E74" s="7" t="str">
        <f>[2]Общая!M63</f>
        <v>внеочередная</v>
      </c>
      <c r="F74" s="7" t="str">
        <f>[2]Общая!R63</f>
        <v>V до и выше 1000 В</v>
      </c>
      <c r="G74" s="7" t="str">
        <f>[2]Общая!N63</f>
        <v>административно-технический персонал, с правом проведения испытаний оборудования повышенным напряжением</v>
      </c>
      <c r="H74" s="16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"НПЦ МОНОЛИТ"</v>
      </c>
      <c r="D75" s="6" t="str">
        <f>CONCATENATE([2]Общая!G64," ",[2]Общая!H64," ",[2]Общая!I64," 
", [2]Общая!K64," ",[2]Общая!L64)</f>
        <v>Протасов Григорий Григорьевич 
начальник лаборатории -</v>
      </c>
      <c r="E75" s="7" t="str">
        <f>[2]Общая!M64</f>
        <v>внеочередная</v>
      </c>
      <c r="F75" s="7" t="str">
        <f>[2]Общая!R64</f>
        <v>IV до и выше 1000В</v>
      </c>
      <c r="G75" s="7" t="str">
        <f>[2]Общая!N64</f>
        <v>административно-технический персонал, с правом проведения испытаний оборудования повышенным напряжением</v>
      </c>
      <c r="H75" s="16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ШПТО ГХ</v>
      </c>
      <c r="D76" s="6" t="str">
        <f>CONCATENATE([2]Общая!G65," ",[2]Общая!H65," ",[2]Общая!I65," 
", [2]Общая!K65," ",[2]Общая!L65)</f>
        <v>Соловцова Наталья Анатольевна 
Начальник котельной и тепловых сетей 1 месяц</v>
      </c>
      <c r="E76" s="7" t="str">
        <f>[2]Общая!M65</f>
        <v>первичная</v>
      </c>
      <c r="F76" s="7"/>
      <c r="G76" s="7" t="str">
        <f>[2]Общая!N65</f>
        <v xml:space="preserve">управленческий персонал </v>
      </c>
      <c r="H76" s="16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МБУ «Спортивные сооружения»</v>
      </c>
      <c r="D77" s="6" t="str">
        <f>CONCATENATE([2]Общая!G66," ",[2]Общая!H66," ",[2]Общая!I66," 
", [2]Общая!K66," ",[2]Общая!L66)</f>
        <v>Блинов Анатолий Николаевич 
Ведущий инженер 4 года</v>
      </c>
      <c r="E77" s="7" t="str">
        <f>[2]Общая!M66</f>
        <v>первичная</v>
      </c>
      <c r="F77" s="7"/>
      <c r="G77" s="7" t="str">
        <f>[2]Общая!N66</f>
        <v>специалист</v>
      </c>
      <c r="H77" s="16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МБУ «Спортивные сооружения»</v>
      </c>
      <c r="D78" s="6" t="str">
        <f>CONCATENATE([2]Общая!G67," ",[2]Общая!H67," ",[2]Общая!I67," 
", [2]Общая!K67," ",[2]Общая!L67)</f>
        <v>Коссович Николай Викторович 
Ведущий инженер 2 года</v>
      </c>
      <c r="E78" s="7" t="str">
        <f>[2]Общая!M67</f>
        <v>первичная</v>
      </c>
      <c r="F78" s="7"/>
      <c r="G78" s="7" t="str">
        <f>[2]Общая!N67</f>
        <v>специалист</v>
      </c>
      <c r="H78" s="16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ИП Железняк Валентин Сергеевич</v>
      </c>
      <c r="D79" s="6" t="str">
        <f>CONCATENATE([2]Общая!G68," ",[2]Общая!H68," ",[2]Общая!I68," 
", [2]Общая!K68," ",[2]Общая!L68)</f>
        <v>Маслов Александр Иванович 
Главный инженер 1 год</v>
      </c>
      <c r="E79" s="7" t="str">
        <f>[2]Общая!M68</f>
        <v>внеочередная</v>
      </c>
      <c r="F79" s="7" t="str">
        <f>[2]Общая!R68</f>
        <v>III до 1000 В</v>
      </c>
      <c r="G79" s="7" t="str">
        <f>[2]Общая!N68</f>
        <v>административно-технический персонал</v>
      </c>
      <c r="H79" s="16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"Газпром трансгаз Москва"</v>
      </c>
      <c r="D80" s="6" t="str">
        <f>CONCATENATE([2]Общая!G69," ",[2]Общая!H69," ",[2]Общая!I69," 
", [2]Общая!K69," ",[2]Общая!L69)</f>
        <v>Балтман Вячеслав Анатольевич 
Ведущий инженер службы ЭТВС 7</v>
      </c>
      <c r="E80" s="7" t="str">
        <f>[2]Общая!M69</f>
        <v>очередная</v>
      </c>
      <c r="F80" s="7"/>
      <c r="G80" s="7" t="str">
        <f>[2]Общая!N69</f>
        <v>управленческий персонал</v>
      </c>
      <c r="H80" s="16" t="str">
        <f>[2]Общая!S69</f>
        <v>ПТЭТЭ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"Газпром трансгаз Москва"</v>
      </c>
      <c r="D81" s="6" t="str">
        <f>CONCATENATE([2]Общая!G70," ",[2]Общая!H70," ",[2]Общая!I70," 
", [2]Общая!K70," ",[2]Общая!L70)</f>
        <v>Балагаев Олег  Владимирович 
Ведущий инженер службы ЭТВС 6</v>
      </c>
      <c r="E81" s="7" t="str">
        <f>[2]Общая!M70</f>
        <v>очередная</v>
      </c>
      <c r="F81" s="7"/>
      <c r="G81" s="7" t="str">
        <f>[2]Общая!N70</f>
        <v>управленческий персонал</v>
      </c>
      <c r="H81" s="16" t="str">
        <f>[2]Общая!S70</f>
        <v>ПТЭТЭ</v>
      </c>
      <c r="I81" s="8">
        <f>[2]Общая!V70</f>
        <v>0.41666666666666669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"Газпром трансгаз Москва"</v>
      </c>
      <c r="D82" s="6" t="str">
        <f>CONCATENATE([2]Общая!G71," ",[2]Общая!H71," ",[2]Общая!I71," 
", [2]Общая!K71," ",[2]Общая!L71)</f>
        <v>Прибылов Александр  Владимирович 
Начальник службы ЭГРС 38</v>
      </c>
      <c r="E82" s="7" t="str">
        <f>[2]Общая!M71</f>
        <v>очередная</v>
      </c>
      <c r="F82" s="7"/>
      <c r="G82" s="7" t="str">
        <f>[2]Общая!N71</f>
        <v>руководитель структурного подразделения</v>
      </c>
      <c r="H82" s="16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"Газпром трансгаз Москва"</v>
      </c>
      <c r="D83" s="6" t="str">
        <f>CONCATENATE([2]Общая!G72," ",[2]Общая!H72," ",[2]Общая!I72," 
", [2]Общая!K72," ",[2]Общая!L72)</f>
        <v>Светов Георгий Вячесславович 
Ведущий инженер службы ЭГРС 29</v>
      </c>
      <c r="E83" s="7" t="str">
        <f>[2]Общая!M72</f>
        <v>очередная</v>
      </c>
      <c r="F83" s="7"/>
      <c r="G83" s="7" t="str">
        <f>[2]Общая!N72</f>
        <v>управленческий персонал</v>
      </c>
      <c r="H83" s="16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"Газпром трансгаз Москва"</v>
      </c>
      <c r="D84" s="6" t="str">
        <f>CONCATENATE([2]Общая!G73," ",[2]Общая!H73," ",[2]Общая!I73," 
", [2]Общая!K73," ",[2]Общая!L73)</f>
        <v>Федоров Николай Петрович 
Начальник службы КИПиА 25</v>
      </c>
      <c r="E84" s="7" t="str">
        <f>[2]Общая!M73</f>
        <v>первичная</v>
      </c>
      <c r="F84" s="7"/>
      <c r="G84" s="7" t="str">
        <f>[2]Общая!N73</f>
        <v>руководитель структурного подразделения</v>
      </c>
      <c r="H84" s="16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"Газпром трансгаз Москва"</v>
      </c>
      <c r="D85" s="6" t="str">
        <f>CONCATENATE([2]Общая!G74," ",[2]Общая!H74," ",[2]Общая!I74," 
", [2]Общая!K74," ",[2]Общая!L74)</f>
        <v>Зюзин Андрей Николаевич 
Ведущий инженер службы КИПиА 44</v>
      </c>
      <c r="E85" s="7" t="str">
        <f>[2]Общая!M74</f>
        <v>очередная</v>
      </c>
      <c r="F85" s="7"/>
      <c r="G85" s="7" t="str">
        <f>[2]Общая!N74</f>
        <v>управленческий персонал</v>
      </c>
      <c r="H85" s="16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"Газпром трансгаз Москва"</v>
      </c>
      <c r="D86" s="6" t="str">
        <f>CONCATENATE([2]Общая!G75," ",[2]Общая!H75," ",[2]Общая!I75," 
", [2]Общая!K75," ",[2]Общая!L75)</f>
        <v>Каширов Александр  Анатольевич 
Ведущий инженер Службы ЭТВС 31</v>
      </c>
      <c r="E86" s="7" t="str">
        <f>[2]Общая!M75</f>
        <v>первичная</v>
      </c>
      <c r="F86" s="7"/>
      <c r="G86" s="7" t="str">
        <f>[2]Общая!N75</f>
        <v>управленческий персонал</v>
      </c>
      <c r="H86" s="16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"Газпром трансгаз Москва"</v>
      </c>
      <c r="D87" s="6" t="str">
        <f>CONCATENATE([2]Общая!G76," ",[2]Общая!H76," ",[2]Общая!I76," 
", [2]Общая!K76," ",[2]Общая!L76)</f>
        <v>Пчелкин Виталий Сергеевич 
Ведущий инженер службы КИПиА 7</v>
      </c>
      <c r="E87" s="7" t="str">
        <f>[2]Общая!M76</f>
        <v>первичная</v>
      </c>
      <c r="F87" s="7"/>
      <c r="G87" s="7" t="str">
        <f>[2]Общая!N76</f>
        <v>управленческий персонал</v>
      </c>
      <c r="H87" s="16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"Газпром трансгаз Москва"</v>
      </c>
      <c r="D88" s="6" t="str">
        <f>CONCATENATE([2]Общая!G77," ",[2]Общая!H77," ",[2]Общая!I77," 
", [2]Общая!K77," ",[2]Общая!L77)</f>
        <v>Овчинников Александр Николаевич 
Ведущий специалист по охране труда 5</v>
      </c>
      <c r="E88" s="7" t="str">
        <f>[2]Общая!M77</f>
        <v>первичная</v>
      </c>
      <c r="F88" s="7"/>
      <c r="G88" s="7" t="str">
        <f>[2]Общая!N77</f>
        <v>управленческий персонал</v>
      </c>
      <c r="H88" s="16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"Газпром трансгаз Москва"</v>
      </c>
      <c r="D89" s="6" t="str">
        <f>CONCATENATE([2]Общая!G78," ",[2]Общая!H78," ",[2]Общая!I78," 
", [2]Общая!K78," ",[2]Общая!L78)</f>
        <v>Степанян Михаил Борисович 
Ведущий специалист по охране труда 4</v>
      </c>
      <c r="E89" s="7" t="str">
        <f>[2]Общая!M78</f>
        <v>первичная</v>
      </c>
      <c r="F89" s="7"/>
      <c r="G89" s="7" t="str">
        <f>[2]Общая!N78</f>
        <v>управленческий персонал</v>
      </c>
      <c r="H89" s="16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"Газпром трансгаз Москва"</v>
      </c>
      <c r="D90" s="6" t="str">
        <f>CONCATENATE([2]Общая!G79," ",[2]Общая!H79," ",[2]Общая!I79," 
", [2]Общая!K79," ",[2]Общая!L79)</f>
        <v>Андрюшин Михаил Александрови 
Начальник службы ЭТВС 10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административно-технический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"Газпром трансгаз Москва"</v>
      </c>
      <c r="D91" s="6" t="str">
        <f>CONCATENATE([2]Общая!G80," ",[2]Общая!H80," ",[2]Общая!I80," 
", [2]Общая!K80," ",[2]Общая!L80)</f>
        <v>Семенов Сергей  Александрович 
Ведущий инженер службы ЭТВС 17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административно-технический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"Газпром трансгаз Москва"</v>
      </c>
      <c r="D92" s="6" t="str">
        <f>CONCATENATE([2]Общая!G81," ",[2]Общая!H81," ",[2]Общая!I81," 
", [2]Общая!K81," ",[2]Общая!L81)</f>
        <v>Рубанов Владимир  Владимирович 
Ведущий инженер службы ЭТВС 8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административно-технический персонал</v>
      </c>
      <c r="H92" s="16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"Газпром трансгаз Москва"</v>
      </c>
      <c r="D93" s="6" t="str">
        <f>CONCATENATE([2]Общая!G82," ",[2]Общая!H82," ",[2]Общая!I82," 
", [2]Общая!K82," ",[2]Общая!L82)</f>
        <v>Новиков Дмитрий Александрович 
Ведущий инженер службы ЭТВС 3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административно-технический персонал</v>
      </c>
      <c r="H93" s="16" t="str">
        <f>[2]Общая!S82</f>
        <v>ПТЭЭПЭЭ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ООО "Газпром трансгаз Москва"</v>
      </c>
      <c r="D94" s="6" t="str">
        <f>CONCATENATE([2]Общая!G83," ",[2]Общая!H83," ",[2]Общая!I83," 
", [2]Общая!K83," ",[2]Общая!L83)</f>
        <v>Яковлев  Антон  Валерьевич 
Ведущий инженер службы ЗК 12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административно-технический персонал</v>
      </c>
      <c r="H94" s="16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"Газпром трансгаз Москва"</v>
      </c>
      <c r="D95" s="6" t="str">
        <f>CONCATENATE([2]Общая!G84," ",[2]Общая!H84," ",[2]Общая!I84," 
", [2]Общая!K84," ",[2]Общая!L84)</f>
        <v>Бавыкин Андрей  Владимирович 
Ведущий инженер службы ЗК 10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6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"Служба коммунально-жилищного сектора"</v>
      </c>
      <c r="D96" s="6" t="str">
        <f>CONCATENATE([2]Общая!G85," ",[2]Общая!H85," ",[2]Общая!I85," 
", [2]Общая!K85," ",[2]Общая!L85)</f>
        <v>Пахомов Артем Владимирович 
Начальник домоуправления 4 месяца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ремонтный персонал</v>
      </c>
      <c r="H96" s="16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МУП "Теплосеть"</v>
      </c>
      <c r="D97" s="6" t="str">
        <f>CONCATENATE([2]Общая!G86," ",[2]Общая!H86," ",[2]Общая!I86," 
", [2]Общая!K86," ",[2]Общая!L86)</f>
        <v>Клочьев Дмитрий Александрович 
главный инженер 2 года</v>
      </c>
      <c r="E97" s="7" t="str">
        <f>[2]Общая!M86</f>
        <v>очередная</v>
      </c>
      <c r="F97" s="7"/>
      <c r="G97" s="7" t="str">
        <f>[2]Общая!N86</f>
        <v>административно-технический персонал</v>
      </c>
      <c r="H97" s="16" t="str">
        <f>[2]Общая!S86</f>
        <v>ПТЭТЭ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"ТОТТИ"</v>
      </c>
      <c r="D98" s="6" t="str">
        <f>CONCATENATE([2]Общая!G87," ",[2]Общая!H87," ",[2]Общая!I87," 
", [2]Общая!K87," ",[2]Общая!L87)</f>
        <v>Прошин Юрий  Владимирович 
менеджер АХО 7 мес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административно-технический персонал</v>
      </c>
      <c r="H98" s="16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ООО "РТИ-Трейд"</v>
      </c>
      <c r="D99" s="6" t="str">
        <f>CONCATENATE([2]Общая!G88," ",[2]Общая!H88," ",[2]Общая!I88," 
", [2]Общая!K88," ",[2]Общая!L88)</f>
        <v>Сараев  Виталий Владимирович 
начальник РМО 3года 3мес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</v>
      </c>
      <c r="H99" s="16" t="str">
        <f>[2]Общая!S88</f>
        <v>ПТЭЭПЭЭ</v>
      </c>
      <c r="I99" s="8">
        <f>[2]Общая!V88</f>
        <v>0.4375</v>
      </c>
    </row>
    <row r="100" spans="2:9" s="3" customFormat="1" ht="145.5" customHeight="1" x14ac:dyDescent="0.25">
      <c r="B100" s="2">
        <v>86</v>
      </c>
      <c r="C100" s="5" t="str">
        <f>[2]Общая!E89</f>
        <v>ООО "РТИ-Трейд"</v>
      </c>
      <c r="D100" s="6" t="str">
        <f>CONCATENATE([2]Общая!G89," ",[2]Общая!H89," ",[2]Общая!I89," 
", [2]Общая!K89," ",[2]Общая!L89)</f>
        <v>Мавлянбердиев Радик  Равилевич 
начальник производства 2год 11мес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6" t="str">
        <f>[2]Общая!S89</f>
        <v>ПТЭЭПЭЭ</v>
      </c>
      <c r="I100" s="8">
        <f>[2]Общая!V89</f>
        <v>0.4375</v>
      </c>
    </row>
    <row r="101" spans="2:9" s="3" customFormat="1" ht="152.1" customHeight="1" x14ac:dyDescent="0.25">
      <c r="B101" s="2">
        <v>87</v>
      </c>
      <c r="C101" s="5" t="str">
        <f>[2]Общая!E90</f>
        <v>ООО «ГенМастер»</v>
      </c>
      <c r="D101" s="6" t="str">
        <f>CONCATENATE([2]Общая!G90," ",[2]Общая!H90," ",[2]Общая!I90," 
", [2]Общая!K90," ",[2]Общая!L90)</f>
        <v>Котлубаев Динар Наилевич 
Начальник производства 6 лет</v>
      </c>
      <c r="E101" s="7" t="str">
        <f>[2]Общая!M90</f>
        <v>внеочередная</v>
      </c>
      <c r="F101" s="7" t="str">
        <f>[2]Общая!R90</f>
        <v>IV до и выше 1000В</v>
      </c>
      <c r="G101" s="7" t="str">
        <f>[2]Общая!N90</f>
        <v>административно-технический персонал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ООО «ГенМастер»</v>
      </c>
      <c r="D102" s="6" t="str">
        <f>CONCATENATE([2]Общая!G91," ",[2]Общая!H91," ",[2]Общая!I91," 
", [2]Общая!K91," ",[2]Общая!L91)</f>
        <v>Кирьяков Алексей Викторович 
Технический директор 10 лет</v>
      </c>
      <c r="E102" s="7" t="str">
        <f>[2]Общая!M91</f>
        <v>внеочередная</v>
      </c>
      <c r="F102" s="7" t="str">
        <f>[2]Общая!R91</f>
        <v>IV до и выше 1000В</v>
      </c>
      <c r="G102" s="7" t="str">
        <f>[2]Общая!N91</f>
        <v>административно-технический персонал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ИП  Сафонов Евгений Викторович</v>
      </c>
      <c r="D103" s="6" t="str">
        <f>CONCATENATE([2]Общая!G92," ",[2]Общая!H92," ",[2]Общая!I92," 
", [2]Общая!K92," ",[2]Общая!L92)</f>
        <v>Кольцов  Александр  Игоревич 
начальник монтажного участка 8 мес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административно-технический персонал</v>
      </c>
      <c r="H103" s="16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ООО "Истранет-Маркет"</v>
      </c>
      <c r="D104" s="6" t="str">
        <f>CONCATENATE([2]Общая!G93," ",[2]Общая!H93," ",[2]Общая!I93," 
", [2]Общая!K93," ",[2]Общая!L93)</f>
        <v>Дмитриев  Сергей  Александрович 
Сетевой инженер 2 мес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ремонтный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"ИСТРА.НЕТ"</v>
      </c>
      <c r="D105" s="6" t="str">
        <f>CONCATENATE([2]Общая!G94," ",[2]Общая!H94," ",[2]Общая!I94," 
", [2]Общая!K94," ",[2]Общая!L94)</f>
        <v>Филатов  Артем  Павлович 
Сетевой инженер 3 мес</v>
      </c>
      <c r="E105" s="7" t="str">
        <f>[2]Общая!M94</f>
        <v>внеочередная</v>
      </c>
      <c r="F105" s="7" t="str">
        <f>[2]Общая!R94</f>
        <v>II до 1000 В</v>
      </c>
      <c r="G105" s="7" t="str">
        <f>[2]Общая!N94</f>
        <v>ремонтный персонал</v>
      </c>
      <c r="H105" s="16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"ИСТРА.НЕТ"</v>
      </c>
      <c r="D106" s="6" t="str">
        <f>CONCATENATE([2]Общая!G95," ",[2]Общая!H95," ",[2]Общая!I95," 
", [2]Общая!K95," ",[2]Общая!L95)</f>
        <v>Кузнецов  Александр  Иванович 
Электрогазосварщик 5 месс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ремонтный персонал</v>
      </c>
      <c r="H106" s="16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"Ай Пи Парк"</v>
      </c>
      <c r="D107" s="6" t="str">
        <f>CONCATENATE([2]Общая!G96," ",[2]Общая!H96," ",[2]Общая!I96," 
", [2]Общая!K96," ",[2]Общая!L96)</f>
        <v>Кузнецов  Михаил  Николаевич 
Начальник сетевого отдела -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6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"Теплосервис"</v>
      </c>
      <c r="D108" s="6" t="str">
        <f>CONCATENATE([2]Общая!G97," ",[2]Общая!H97," ",[2]Общая!I97," 
", [2]Общая!K97," ",[2]Общая!L97)</f>
        <v>Севрюков Николай  Юрьевич 
начальник отдела по обслуживанию газового оборудования 4 года</v>
      </c>
      <c r="E108" s="7" t="str">
        <f>[2]Общая!M97</f>
        <v>первичная</v>
      </c>
      <c r="F108" s="7"/>
      <c r="G108" s="7" t="str">
        <f>[2]Общая!N97</f>
        <v>руководитель структурного подразделения</v>
      </c>
      <c r="H108" s="16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"Теплосервис"</v>
      </c>
      <c r="D109" s="6" t="str">
        <f>CONCATENATE([2]Общая!G98," ",[2]Общая!H98," ",[2]Общая!I98," 
", [2]Общая!K98," ",[2]Общая!L98)</f>
        <v>Солдатов Олег Алексеевич 
мастер газовой службы 2 месяца</v>
      </c>
      <c r="E109" s="7" t="str">
        <f>[2]Общая!M98</f>
        <v>первичная</v>
      </c>
      <c r="F109" s="7"/>
      <c r="G109" s="7" t="str">
        <f>[2]Общая!N98</f>
        <v>административно-технический персонал</v>
      </c>
      <c r="H109" s="16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"Теплосервис"</v>
      </c>
      <c r="D110" s="6" t="str">
        <f>CONCATENATE([2]Общая!G99," ",[2]Общая!H99," ",[2]Общая!I99," 
", [2]Общая!K99," ",[2]Общая!L99)</f>
        <v>Шабанов Иван Андреевич 
инженер АСУТП 6 лет</v>
      </c>
      <c r="E110" s="7" t="str">
        <f>[2]Общая!M99</f>
        <v>первичная</v>
      </c>
      <c r="F110" s="7"/>
      <c r="G110" s="7" t="str">
        <f>[2]Общая!N99</f>
        <v>административно-технический персонал</v>
      </c>
      <c r="H110" s="16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"Теплосервис"</v>
      </c>
      <c r="D111" s="6" t="str">
        <f>CONCATENATE([2]Общая!G100," ",[2]Общая!H100," ",[2]Общая!I100," 
", [2]Общая!K100," ",[2]Общая!L100)</f>
        <v>Семёнчев Алексей Сергеевич 
инженер АСУТП 3 года</v>
      </c>
      <c r="E111" s="7" t="str">
        <f>[2]Общая!M100</f>
        <v>первичная</v>
      </c>
      <c r="F111" s="7"/>
      <c r="G111" s="7" t="str">
        <f>[2]Общая!N100</f>
        <v>административно-технический персонал</v>
      </c>
      <c r="H111" s="16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"Теплосервис"</v>
      </c>
      <c r="D112" s="6" t="str">
        <f>CONCATENATE([2]Общая!G101," ",[2]Общая!H101," ",[2]Общая!I101," 
", [2]Общая!K101," ",[2]Общая!L101)</f>
        <v>Бакин Денис Викторович 
инженер АСУТП 2 месяца</v>
      </c>
      <c r="E112" s="7" t="str">
        <f>[2]Общая!M101</f>
        <v>первичная</v>
      </c>
      <c r="F112" s="7"/>
      <c r="G112" s="7" t="str">
        <f>[2]Общая!N101</f>
        <v>административно-технический персонал</v>
      </c>
      <c r="H112" s="16" t="str">
        <f>[2]Общая!S101</f>
        <v>ПТЭТЭ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"ПБФ"</v>
      </c>
      <c r="D113" s="6" t="str">
        <f>CONCATENATE([2]Общая!G102," ",[2]Общая!H102," ",[2]Общая!I102," 
", [2]Общая!K102," ",[2]Общая!L102)</f>
        <v>Мельников  Александр  Иванович 
Начальник службы охраны труда 10 лет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6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"ПБФ"</v>
      </c>
      <c r="D114" s="6" t="str">
        <f>CONCATENATE([2]Общая!G103," ",[2]Общая!H103," ",[2]Общая!I103," 
", [2]Общая!K103," ",[2]Общая!L103)</f>
        <v xml:space="preserve">Концов  Михаил  Юрьевич 
Инженер-электрик 4 года 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административно-технический персонал</v>
      </c>
      <c r="H114" s="16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Филиал Дорфин Холдингз Лимитед</v>
      </c>
      <c r="D115" s="6" t="str">
        <f>CONCATENATE([2]Общая!G104," ",[2]Общая!H104," ",[2]Общая!I104," 
", [2]Общая!K104," ",[2]Общая!L104)</f>
        <v xml:space="preserve">Ермаков  Вячеслав  Викторович 
Заместитель главного инженера Филиала "Дорфин Лимитед" 5 лет 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6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Филиал Дорфин Холдингз Лимитед</v>
      </c>
      <c r="D116" s="6" t="str">
        <f>CONCATENATE([2]Общая!G105," ",[2]Общая!H105," ",[2]Общая!I105," 
", [2]Общая!K105," ",[2]Общая!L105)</f>
        <v xml:space="preserve">Дунаев Олег  Юрьевич 
Главный инженер Филиала "Дорфин Лимитед" 6 лет 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6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АО "РСК"</v>
      </c>
      <c r="D117" s="6" t="str">
        <f>CONCATENATE([2]Общая!G106," ",[2]Общая!H106," ",[2]Общая!I106," 
", [2]Общая!K106," ",[2]Общая!L106)</f>
        <v>Вишняков Николай Михайлович 
Электромеханик 2 лет</v>
      </c>
      <c r="E117" s="7" t="str">
        <f>[2]Общая!M106</f>
        <v>первичная</v>
      </c>
      <c r="F117" s="7" t="str">
        <f>[2]Общая!R106</f>
        <v>II до и выше 1000 В</v>
      </c>
      <c r="G117" s="7" t="str">
        <f>[2]Общая!N106</f>
        <v>административно-технический персонал</v>
      </c>
      <c r="H117" s="16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"ЛВЗ "Топаз"</v>
      </c>
      <c r="D118" s="6" t="str">
        <f>CONCATENATE([2]Общая!G107," ",[2]Общая!H107," ",[2]Общая!I107," 
", [2]Общая!K107," ",[2]Общая!L107)</f>
        <v>Феденко Владимир Вячеславович 
инженер-теплотехник 2 года 8 мес</v>
      </c>
      <c r="E118" s="7" t="str">
        <f>[2]Общая!M107</f>
        <v>очередная</v>
      </c>
      <c r="F118" s="7"/>
      <c r="G118" s="7" t="str">
        <f>[2]Общая!N107</f>
        <v>руководящий работник</v>
      </c>
      <c r="H118" s="16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"ТЕПЛОСЕРВИС"</v>
      </c>
      <c r="D119" s="6" t="str">
        <f>CONCATENATE([2]Общая!G108," ",[2]Общая!H108," ",[2]Общая!I108," 
", [2]Общая!K108," ",[2]Общая!L108)</f>
        <v xml:space="preserve">Котенков Андрей Евгеньевич 
Инженер теплотехник </v>
      </c>
      <c r="E119" s="7" t="str">
        <f>[2]Общая!M108</f>
        <v>первичная</v>
      </c>
      <c r="F119" s="7"/>
      <c r="G119" s="7" t="str">
        <f>[2]Общая!N108</f>
        <v>специалист</v>
      </c>
      <c r="H119" s="16" t="str">
        <f>[2]Общая!S108</f>
        <v>ПТЭТЭ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"ТЕПЛОСЕРВИС"</v>
      </c>
      <c r="D120" s="6" t="str">
        <f>CONCATENATE([2]Общая!G109," ",[2]Общая!H109," ",[2]Общая!I109," 
", [2]Общая!K109," ",[2]Общая!L109)</f>
        <v xml:space="preserve">Арсеньев Денис Владимирович 
Слесарь по эксплуатации и ремонту газового оборудования </v>
      </c>
      <c r="E120" s="7" t="str">
        <f>[2]Общая!M109</f>
        <v>первичная</v>
      </c>
      <c r="F120" s="7"/>
      <c r="G120" s="7" t="str">
        <f>[2]Общая!N109</f>
        <v>оперативно-ремонтный персонал</v>
      </c>
      <c r="H120" s="16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"ПК-Обслуживание зданий"</v>
      </c>
      <c r="D121" s="6" t="str">
        <f>CONCATENATE([2]Общая!G110," ",[2]Общая!H110," ",[2]Общая!I110," 
", [2]Общая!K110," ",[2]Общая!L110)</f>
        <v>Буряков Виктор Альбертович 
Заместитель генерального директора по эксплуатационно-техническому обслуживанию 10 лет</v>
      </c>
      <c r="E121" s="7" t="str">
        <f>[2]Общая!M110</f>
        <v>очередная</v>
      </c>
      <c r="F121" s="7" t="str">
        <f>[2]Общая!R110</f>
        <v>IV до 1000 В</v>
      </c>
      <c r="G121" s="7" t="str">
        <f>[2]Общая!N110</f>
        <v>административно-технический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"ПК-Обслуживание зданий"</v>
      </c>
      <c r="D122" s="6" t="str">
        <f>CONCATENATE([2]Общая!G111," ",[2]Общая!H111," ",[2]Общая!I111," 
", [2]Общая!K111," ",[2]Общая!L111)</f>
        <v>Кобяков  Виктор  Михайлович 
Главный инженер 9 лет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6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"ПК-Обслуживание зданий"</v>
      </c>
      <c r="D123" s="6" t="str">
        <f>CONCATENATE([2]Общая!G112," ",[2]Общая!H112," ",[2]Общая!I112," 
", [2]Общая!K112," ",[2]Общая!L112)</f>
        <v>Киселев Игорь Владимирович 
Инженер СТС 9 лет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административно-технический персонал</v>
      </c>
      <c r="H123" s="16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"ПК-Обслуживание зданий"</v>
      </c>
      <c r="D124" s="6" t="str">
        <f>CONCATENATE([2]Общая!G113," ",[2]Общая!H113," ",[2]Общая!I113," 
", [2]Общая!K113," ",[2]Общая!L113)</f>
        <v>Соколов Юрий Валентинович 
Инженер-электрик 2 года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6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"ИМПРЕСС ФЛЕКСИБЛЗ"</v>
      </c>
      <c r="D125" s="6" t="str">
        <f>CONCATENATE([2]Общая!G114," ",[2]Общая!H114," ",[2]Общая!I114," 
", [2]Общая!K114," ",[2]Общая!L114)</f>
        <v>Стецко Юрий  Сергеевич 
Инженер КИПиА более 5 лет</v>
      </c>
      <c r="E125" s="7" t="str">
        <f>[2]Общая!M114</f>
        <v>очередная</v>
      </c>
      <c r="F125" s="7" t="str">
        <f>[2]Общая!R114</f>
        <v>III до и выше 1000 В</v>
      </c>
      <c r="G125" s="7" t="str">
        <f>[2]Общая!N114</f>
        <v>административно-технический персонал</v>
      </c>
      <c r="H125" s="16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"ИМПРЕСС ФЛЕКСИБЛЗ"</v>
      </c>
      <c r="D126" s="6" t="str">
        <f>CONCATENATE([2]Общая!G115," ",[2]Общая!H115," ",[2]Общая!I115," 
", [2]Общая!K115," ",[2]Общая!L115)</f>
        <v>Коршунов Роман Анатольевич 
Инженер КИПиА более 5 лет</v>
      </c>
      <c r="E126" s="7" t="str">
        <f>[2]Общая!M115</f>
        <v>внеочередная</v>
      </c>
      <c r="F126" s="7" t="str">
        <f>[2]Общая!R115</f>
        <v>III до и выше 1000 В</v>
      </c>
      <c r="G126" s="7" t="str">
        <f>[2]Общая!N115</f>
        <v>административно-технический персонал</v>
      </c>
      <c r="H126" s="16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"РТ-Инвест Строй"</v>
      </c>
      <c r="D127" s="6" t="str">
        <f>CONCATENATE([2]Общая!G116," ",[2]Общая!H116," ",[2]Общая!I116," 
", [2]Общая!K116," ",[2]Общая!L116)</f>
        <v>Кавун Геннадий Борисович 
Ведущий инженер отдела строительного контроля ЗТОО Могутово 2  месяца</v>
      </c>
      <c r="E127" s="7" t="str">
        <f>[2]Общая!M116</f>
        <v>внеочередная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</v>
      </c>
      <c r="H127" s="16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"РТ-Инвест Строй"</v>
      </c>
      <c r="D128" s="6" t="str">
        <f>CONCATENATE([2]Общая!G117," ",[2]Общая!H117," ",[2]Общая!I117," 
", [2]Общая!K117," ",[2]Общая!L117)</f>
        <v>Рыбакин Александр     Сергеевич 
Главный специалист / Управление технического заказчика   2 месяца</v>
      </c>
      <c r="E128" s="7" t="str">
        <f>[2]Общая!M117</f>
        <v>первичная</v>
      </c>
      <c r="F128" s="7" t="str">
        <f>[2]Общая!R117</f>
        <v>II до и выше 1000 В</v>
      </c>
      <c r="G128" s="7" t="str">
        <f>[2]Общая!N117</f>
        <v>административно-технический персонал</v>
      </c>
      <c r="H128" s="16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АО"РФЗ"</v>
      </c>
      <c r="D129" s="6" t="str">
        <f>CONCATENATE([2]Общая!G118," ",[2]Общая!H118," ",[2]Общая!I118," 
", [2]Общая!K118," ",[2]Общая!L118)</f>
        <v>Селиванов Никита Сергеевич 
начальник отдела технической эксплуатации 5 мес.</v>
      </c>
      <c r="E129" s="7" t="str">
        <f>[2]Общая!M118</f>
        <v>первичная</v>
      </c>
      <c r="F129" s="7" t="str">
        <f>[2]Общая!R118</f>
        <v>II до и выше 1000 В</v>
      </c>
      <c r="G129" s="7" t="str">
        <f>[2]Общая!N118</f>
        <v>административно-технический персонал</v>
      </c>
      <c r="H129" s="16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"МЕДТЕХЦЕНТР"</v>
      </c>
      <c r="D130" s="6" t="str">
        <f>CONCATENATE([2]Общая!G119," ",[2]Общая!H119," ",[2]Общая!I119," 
", [2]Общая!K119," ",[2]Общая!L119)</f>
        <v>Николаев  Владимир Анатольевич 
Директор 13 лет</v>
      </c>
      <c r="E130" s="7" t="str">
        <f>[2]Общая!M119</f>
        <v>внеочередная</v>
      </c>
      <c r="F130" s="7" t="str">
        <f>[2]Общая!R119</f>
        <v xml:space="preserve">IV до 1000 В </v>
      </c>
      <c r="G130" s="7" t="str">
        <f>[2]Общая!N119</f>
        <v>административно-технический персонал, с правом проведения испытаний оборудования повышенным напряжением</v>
      </c>
      <c r="H130" s="16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"МЕДТЕХЦЕНТР"</v>
      </c>
      <c r="D131" s="6" t="str">
        <f>CONCATENATE([2]Общая!G120," ",[2]Общая!H120," ",[2]Общая!I120," 
", [2]Общая!K120," ",[2]Общая!L120)</f>
        <v>Шелохвостов  Александр Васильевич 
Главный инженер 14 лет</v>
      </c>
      <c r="E131" s="7" t="str">
        <f>[2]Общая!M120</f>
        <v>внеочередная</v>
      </c>
      <c r="F131" s="7" t="str">
        <f>[2]Общая!R120</f>
        <v>IV до 1000 В</v>
      </c>
      <c r="G131" s="7" t="str">
        <f>[2]Общая!N120</f>
        <v>административно-технический персонал</v>
      </c>
      <c r="H131" s="16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«Атекс Групп»</v>
      </c>
      <c r="D132" s="6" t="str">
        <f>CONCATENATE([2]Общая!G121," ",[2]Общая!H121," ",[2]Общая!I121," 
", [2]Общая!K121," ",[2]Общая!L121)</f>
        <v>Торбенко Александр Валерьевич 
Инженер обособленного подразделения «МО Софьино» 2 г</v>
      </c>
      <c r="E132" s="7" t="str">
        <f>[2]Общая!M121</f>
        <v>очередная</v>
      </c>
      <c r="F132" s="7" t="str">
        <f>[2]Общая!R121</f>
        <v>III до 1000 В</v>
      </c>
      <c r="G132" s="7" t="str">
        <f>[2]Общая!N121</f>
        <v>административно-технический персонал</v>
      </c>
      <c r="H132" s="16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"Сады Майендорф"</v>
      </c>
      <c r="D133" s="6" t="str">
        <f>CONCATENATE([2]Общая!G122," ",[2]Общая!H122," ",[2]Общая!I122," 
", [2]Общая!K122," ",[2]Общая!L122)</f>
        <v>Тесленко Александр Анатольевич 
Главный энергетик 1 год 10 дней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административно-технический персонал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ИП  Матвеев Дмитрий Дмитриевич</v>
      </c>
      <c r="D134" s="6" t="str">
        <f>CONCATENATE([2]Общая!G123," ",[2]Общая!H123," ",[2]Общая!I123," 
", [2]Общая!K123," ",[2]Общая!L123)</f>
        <v xml:space="preserve">  Матвеев  Дмитрий  Дмитриевич 
Индивидуальный предприниматель 9 лет 4 мес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административно-технический персонал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"БИАКСПЛЕН"</v>
      </c>
      <c r="D135" s="6" t="str">
        <f>CONCATENATE([2]Общая!G124," ",[2]Общая!H124," ",[2]Общая!I124," 
", [2]Общая!K124," ",[2]Общая!L124)</f>
        <v>Макаров Алексей Иванович 
Начальник службы 1 мес.</v>
      </c>
      <c r="E135" s="7" t="str">
        <f>[2]Общая!M124</f>
        <v>внеочередная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персонал, с правом проведения испытаний оборудования повышенным напряжением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"БИАКСПЛЕН"</v>
      </c>
      <c r="D136" s="6" t="str">
        <f>CONCATENATE([2]Общая!G125," ",[2]Общая!H125," ",[2]Общая!I125," 
", [2]Общая!K125," ",[2]Общая!L125)</f>
        <v>Евдокимов Егор Александрович 
эксперт 5 мес.</v>
      </c>
      <c r="E136" s="7" t="str">
        <f>[2]Общая!M125</f>
        <v>внеочередная</v>
      </c>
      <c r="F136" s="7" t="str">
        <f>[2]Общая!R125</f>
        <v>V до и выше 1000 В</v>
      </c>
      <c r="G136" s="7" t="str">
        <f>[2]Общая!N125</f>
        <v>административно-технический персонал, с правом проведения испытаний оборудования повышенным напряжением</v>
      </c>
      <c r="H136" s="16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 “ТМИ”</v>
      </c>
      <c r="D137" s="6" t="str">
        <f>CONCATENATE([2]Общая!G126," ",[2]Общая!H126," ",[2]Общая!I126," 
", [2]Общая!K126," ",[2]Общая!L126)</f>
        <v>Беганцев  Егор  Ильич 
Техник ЭТЛ 4 мес</v>
      </c>
      <c r="E137" s="7" t="str">
        <f>[2]Общая!M126</f>
        <v>внеочередная</v>
      </c>
      <c r="F137" s="7" t="str">
        <f>[2]Общая!R126</f>
        <v>IV до и выше 1000В</v>
      </c>
      <c r="G137" s="7" t="str">
        <f>[2]Общая!N126</f>
        <v>административно-технический персонал, с правом проведения испытаний оборудования повышенным напряжением</v>
      </c>
      <c r="H137" s="16" t="str">
        <f>[2]Общая!S126</f>
        <v>ПТЭЭСиС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МУ "МФК "Триумф"</v>
      </c>
      <c r="D138" s="6" t="str">
        <f>CONCATENATE([2]Общая!G127," ",[2]Общая!H127," ",[2]Общая!I127," 
", [2]Общая!K127," ",[2]Общая!L127)</f>
        <v>Каргальцев  Владимир Валерьевич 
Ведущий инженер КИПиА 2 года</v>
      </c>
      <c r="E138" s="7" t="str">
        <f>[2]Общая!M127</f>
        <v>внеочередная</v>
      </c>
      <c r="F138" s="7" t="str">
        <f>[2]Общая!R127</f>
        <v>IV до 1000 В</v>
      </c>
      <c r="G138" s="7" t="str">
        <f>[2]Общая!N127</f>
        <v>административно-технический персонал</v>
      </c>
      <c r="H138" s="16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"АВС"</v>
      </c>
      <c r="D139" s="6" t="str">
        <f>CONCATENATE([2]Общая!G128," ",[2]Общая!H128," ",[2]Общая!I128," 
", [2]Общая!K128," ",[2]Общая!L128)</f>
        <v>Варанков Юрий Владимирович 
Инженер по оборудованию 3 года 2 месяца</v>
      </c>
      <c r="E139" s="7" t="str">
        <f>[2]Общая!M128</f>
        <v>внеочередная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 персонал</v>
      </c>
      <c r="H139" s="16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«Международная школа»</v>
      </c>
      <c r="D140" s="6" t="str">
        <f>CONCATENATE([2]Общая!G129," ",[2]Общая!H129," ",[2]Общая!I129," 
", [2]Общая!K129," ",[2]Общая!L129)</f>
        <v>Ежова Мария Сергеевна 
директор 3 года</v>
      </c>
      <c r="E140" s="7" t="str">
        <f>[2]Общая!M129</f>
        <v>внеочередная</v>
      </c>
      <c r="F140" s="7" t="str">
        <f>[2]Общая!R129</f>
        <v>IV до 1000 В</v>
      </c>
      <c r="G140" s="7" t="str">
        <f>[2]Общая!N129</f>
        <v>административно-технический персонал</v>
      </c>
      <c r="H140" s="16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«Международная школа»</v>
      </c>
      <c r="D141" s="6" t="str">
        <f>CONCATENATE([2]Общая!G130," ",[2]Общая!H130," ",[2]Общая!I130," 
", [2]Общая!K130," ",[2]Общая!L130)</f>
        <v>Каймаков Дмитрий Юрьевич 
менеджер по эксплуатации зданий 5 лет</v>
      </c>
      <c r="E141" s="7" t="str">
        <f>[2]Общая!M130</f>
        <v>внеочередная</v>
      </c>
      <c r="F141" s="7" t="str">
        <f>[2]Общая!R130</f>
        <v>IV до 1000 В</v>
      </c>
      <c r="G141" s="7" t="str">
        <f>[2]Общая!N130</f>
        <v>административно-технический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"Управляющая организация "Наш дом - Воскресенск"</v>
      </c>
      <c r="D142" s="6" t="str">
        <f>CONCATENATE([2]Общая!G131," ",[2]Общая!H131," ",[2]Общая!I131," 
", [2]Общая!K131," ",[2]Общая!L131)</f>
        <v>Орлов Валерий Викторович 
главный инженер 1 месяц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административно-технический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"Светлана"-к</v>
      </c>
      <c r="D143" s="6" t="str">
        <f>CONCATENATE([2]Общая!G132," ",[2]Общая!H132," ",[2]Общая!I132," 
", [2]Общая!K132," ",[2]Общая!L132)</f>
        <v>Антипов  Александр  Сергеевич 
Руководитель службы охраны труда 1 год</v>
      </c>
      <c r="E143" s="7" t="str">
        <f>[2]Общая!M132</f>
        <v>внеочередная</v>
      </c>
      <c r="F143" s="7" t="str">
        <f>[2]Общая!R132</f>
        <v>III до 1000 В</v>
      </c>
      <c r="G143" s="7" t="str">
        <f>[2]Общая!N132</f>
        <v>административно-технический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"Светлана"-к</v>
      </c>
      <c r="D144" s="6" t="str">
        <f>CONCATENATE([2]Общая!G133," ",[2]Общая!H133," ",[2]Общая!I133," 
", [2]Общая!K133," ",[2]Общая!L133)</f>
        <v>Гаврилов  Александр  Николаевич 
Заместитель начальника отдела капитального строительства и эксплуатации зданий 2 года</v>
      </c>
      <c r="E144" s="7" t="str">
        <f>[2]Общая!M133</f>
        <v>внеочередная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ГБУСО МО "КЦСОиР "Серпуховский"</v>
      </c>
      <c r="D145" s="6" t="str">
        <f>CONCATENATE([2]Общая!G134," ",[2]Общая!H134," ",[2]Общая!I134," 
", [2]Общая!K134," ",[2]Общая!L134)</f>
        <v>Блинов  Михаил Викторович 
рабочий по комплексному обслуживанию и ремонту здания 1 год 5 мес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«Серволюкс Посад»</v>
      </c>
      <c r="D146" s="6" t="str">
        <f>CONCATENATE([2]Общая!G135," ",[2]Общая!H135," ",[2]Общая!I135," 
", [2]Общая!K135," ",[2]Общая!L135)</f>
        <v>Ефимов Олег Николаевич 
Заместитель генерального директора по техническим вопросам 6 месяцев</v>
      </c>
      <c r="E146" s="7" t="str">
        <f>[2]Общая!M135</f>
        <v>внеочередная</v>
      </c>
      <c r="F146" s="7" t="str">
        <f>[2]Общая!R135</f>
        <v>III до и выше 1000 В</v>
      </c>
      <c r="G146" s="7" t="str">
        <f>[2]Общая!N135</f>
        <v>административно-технический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«Серволюкс Посад»</v>
      </c>
      <c r="D147" s="6" t="str">
        <f>CONCATENATE([2]Общая!G136," ",[2]Общая!H136," ",[2]Общая!I136," 
", [2]Общая!K136," ",[2]Общая!L136)</f>
        <v>Мишаев Андрей Александрович 
Инженер-энергетик 1 год</v>
      </c>
      <c r="E147" s="7" t="str">
        <f>[2]Общая!M136</f>
        <v>внеочередная</v>
      </c>
      <c r="F147" s="7" t="str">
        <f>[2]Общая!R136</f>
        <v>V до и выше 1000 В</v>
      </c>
      <c r="G147" s="7" t="str">
        <f>[2]Общая!N136</f>
        <v>административно-технический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МБУ «Спортивные сооружения»</v>
      </c>
      <c r="D148" s="6" t="str">
        <f>CONCATENATE([2]Общая!G137," ",[2]Общая!H137," ",[2]Общая!I137," 
", [2]Общая!K137," ",[2]Общая!L137)</f>
        <v>Смирнов Александр Борисович 
Инженер 1 категории 2,5 года</v>
      </c>
      <c r="E148" s="7" t="str">
        <f>[2]Общая!M137</f>
        <v>внеочередная</v>
      </c>
      <c r="F148" s="7" t="str">
        <f>[2]Общая!R137</f>
        <v>IV до 1000 В</v>
      </c>
      <c r="G148" s="7" t="str">
        <f>[2]Общая!N137</f>
        <v>административно-технический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"КБ РЭ"</v>
      </c>
      <c r="D149" s="6" t="str">
        <f>CONCATENATE([2]Общая!G138," ",[2]Общая!H138," ",[2]Общая!I138," 
", [2]Общая!K138," ",[2]Общая!L138)</f>
        <v>Ануфриев Николай Петрович 
энергетик 28 лет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административно-технический персонал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"КБ РЭ"</v>
      </c>
      <c r="D150" s="6" t="str">
        <f>CONCATENATE([2]Общая!G139," ",[2]Общая!H139," ",[2]Общая!I139," 
", [2]Общая!K139," ",[2]Общая!L139)</f>
        <v>Благодарный Александр Викторович 
начальник отдела 16 лет</v>
      </c>
      <c r="E150" s="7" t="str">
        <f>[2]Общая!M139</f>
        <v>очередная</v>
      </c>
      <c r="F150" s="7" t="str">
        <f>[2]Общая!R139</f>
        <v>IV до 1000 В</v>
      </c>
      <c r="G150" s="7" t="str">
        <f>[2]Общая!N139</f>
        <v>административно-технический персонал</v>
      </c>
      <c r="H150" s="16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МУП КХ "Егорьевские инженерные сети"</v>
      </c>
      <c r="D151" s="6" t="str">
        <f>CONCATENATE([2]Общая!G140," ",[2]Общая!H140," ",[2]Общая!I140," 
", [2]Общая!K140," ",[2]Общая!L140)</f>
        <v>Шевелев Андрей Юрьевич 
Инженер-энергетик  17 лет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административно-технический персонал, с правом проведения испытаний оборудования повышенным напряжением</v>
      </c>
      <c r="H151" s="16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МУП КХ "Егорьевские инженерные сети"</v>
      </c>
      <c r="D152" s="6" t="str">
        <f>CONCATENATE([2]Общая!G141," ",[2]Общая!H141," ",[2]Общая!I141," 
", [2]Общая!K141," ",[2]Общая!L141)</f>
        <v>Казаков Дмитрий Александрович 
И.о. мастера  1 мес</v>
      </c>
      <c r="E152" s="7" t="str">
        <f>[2]Общая!M141</f>
        <v>очередная</v>
      </c>
      <c r="F152" s="7" t="str">
        <f>[2]Общая!R141</f>
        <v>III до и выше 1000 В</v>
      </c>
      <c r="G152" s="7" t="str">
        <f>[2]Общая!N141</f>
        <v>административно-технический персонал</v>
      </c>
      <c r="H152" s="16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МУП КХ "Егорьевские инженерные сети"</v>
      </c>
      <c r="D153" s="6" t="str">
        <f>CONCATENATE([2]Общая!G142," ",[2]Общая!H142," ",[2]Общая!I142," 
", [2]Общая!K142," ",[2]Общая!L142)</f>
        <v>Казаков Дмитрий Александрович 
И.о. мастера  1 мес</v>
      </c>
      <c r="E153" s="7" t="str">
        <f>[2]Общая!M142</f>
        <v>первичная</v>
      </c>
      <c r="F153" s="7"/>
      <c r="G153" s="7" t="str">
        <f>[2]Общая!N142</f>
        <v>административно-технический персонал</v>
      </c>
      <c r="H153" s="16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АО "КПП "Атомприбор"</v>
      </c>
      <c r="D154" s="6" t="str">
        <f>CONCATENATE([2]Общая!G143," ",[2]Общая!H143," ",[2]Общая!I143," 
", [2]Общая!K143," ",[2]Общая!L143)</f>
        <v>Орлов Алексей Евгеньевич 
инженер-конструктор 1 год</v>
      </c>
      <c r="E154" s="7" t="str">
        <f>[2]Общая!M143</f>
        <v>внеочередная</v>
      </c>
      <c r="F154" s="7" t="str">
        <f>[2]Общая!R143</f>
        <v>III до 1000 В</v>
      </c>
      <c r="G154" s="7" t="str">
        <f>[2]Общая!N143</f>
        <v>административно-технический персонал</v>
      </c>
      <c r="H154" s="16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"ТСТ"</v>
      </c>
      <c r="D155" s="6" t="str">
        <f>CONCATENATE([2]Общая!G144," ",[2]Общая!H144," ",[2]Общая!I144," 
", [2]Общая!K144," ",[2]Общая!L144)</f>
        <v>Асанин Александр Федорович 
Испытатель низковольтных комплектных устройств 9 мес</v>
      </c>
      <c r="E155" s="7" t="str">
        <f>[2]Общая!M144</f>
        <v>внеочередная</v>
      </c>
      <c r="F155" s="7" t="str">
        <f>[2]Общая!R144</f>
        <v>III до и выше 1000 В</v>
      </c>
      <c r="G155" s="7" t="str">
        <f>[2]Общая!N144</f>
        <v>административно-технический персонал, с правом проведения испытаний оборудования повышенным напряжением</v>
      </c>
      <c r="H155" s="16" t="str">
        <f>[2]Общая!S144</f>
        <v>ПТЭЭПЭЭ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МАУ "КРАСНОГОРСК АРЕНА ИМ. В.В.ПЕТРОВА"</v>
      </c>
      <c r="D156" s="6" t="str">
        <f>CONCATENATE([2]Общая!G145," ",[2]Общая!H145," ",[2]Общая!I145," 
", [2]Общая!K145," ",[2]Общая!L145)</f>
        <v>Квашнин  Сергей  Викторович 
Ведущий инженер энергетик 2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административно-технический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МАУ "КРАСНОГОРСК АРЕНА ИМ. В.В.ПЕТРОВА"</v>
      </c>
      <c r="D157" s="6" t="str">
        <f>CONCATENATE([2]Общая!G146," ",[2]Общая!H146," ",[2]Общая!I146," 
", [2]Общая!K146," ",[2]Общая!L146)</f>
        <v>Устинов  Алексей  Валентинович 
Главный инженер 5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административно-технический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МАУ "КРАСНОГОРСК АРЕНА ИМ. В.В.ПЕТРОВА"</v>
      </c>
      <c r="D158" s="6" t="str">
        <f>CONCATENATE([2]Общая!G147," ",[2]Общая!H147," ",[2]Общая!I147," 
", [2]Общая!K147," ",[2]Общая!L147)</f>
        <v>Полищук  Елена  Алексеевна 
Инженер по Охране труда 3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административно-технический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«Русский лёд Технолоджи»</v>
      </c>
      <c r="D159" s="6" t="str">
        <f>CONCATENATE([2]Общая!G148," ",[2]Общая!H148," ",[2]Общая!I148," 
", [2]Общая!K148," ",[2]Общая!L148)</f>
        <v>Савойский   Константин Викторович 
Технический руководитель 7 лет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административно-технический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«Русский лёд Технолоджи»</v>
      </c>
      <c r="D160" s="6" t="str">
        <f>CONCATENATE([2]Общая!G149," ",[2]Общая!H149," ",[2]Общая!I149," 
", [2]Общая!K149," ",[2]Общая!L149)</f>
        <v>Измайлов  Шамиль  Абдулович 
 инженер  по холодильным установкам 1 год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административно-технический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«СтройИнжМонтаж»</v>
      </c>
      <c r="D161" s="6" t="str">
        <f>CONCATENATE([2]Общая!G150," ",[2]Общая!H150," ",[2]Общая!I150," 
", [2]Общая!K150," ",[2]Общая!L150)</f>
        <v>Савойский   Константин Викторович 
Генеральный директор 7 лет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«СтройИнжМонтаж»</v>
      </c>
      <c r="D162" s="6" t="str">
        <f>CONCATENATE([2]Общая!G151," ",[2]Общая!H151," ",[2]Общая!I151," 
", [2]Общая!K151," ",[2]Общая!L151)</f>
        <v xml:space="preserve">Гамалий   Александр  Павлович 
Заместитель главного инженера 6 лет </v>
      </c>
      <c r="E162" s="7" t="str">
        <f>[2]Общая!M151</f>
        <v>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МБУК "МДК "Яуза"</v>
      </c>
      <c r="D163" s="6" t="str">
        <f>CONCATENATE([2]Общая!G152," ",[2]Общая!H152," ",[2]Общая!I152," 
", [2]Общая!K152," ",[2]Общая!L152)</f>
        <v>Куянов  Александр Леонидович 
Главный инженер 3 года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6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МБУК "МДК "Яуза"</v>
      </c>
      <c r="D164" s="6" t="str">
        <f>CONCATENATE([2]Общая!G153," ",[2]Общая!H153," ",[2]Общая!I153," 
", [2]Общая!K153," ",[2]Общая!L153)</f>
        <v>Буторин Никита Алексеевич 
Инженер по организации эксплуатации зданий и сооружений 2 года</v>
      </c>
      <c r="E164" s="7" t="str">
        <f>[2]Общая!M153</f>
        <v>первичная</v>
      </c>
      <c r="F164" s="7" t="str">
        <f>[2]Общая!R153</f>
        <v>II до и выше 1000 В</v>
      </c>
      <c r="G164" s="7" t="str">
        <f>[2]Общая!N153</f>
        <v>административно-технический персонал</v>
      </c>
      <c r="H164" s="16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7" t="str">
        <f>[2]Общая!E154</f>
        <v>МБУК "МДК "Яуза"</v>
      </c>
      <c r="D165" s="6" t="str">
        <f>CONCATENATE([2]Общая!G154," ",[2]Общая!H154," ",[2]Общая!I154," 
", [2]Общая!K154," ",[2]Общая!L154)</f>
        <v>Сенин Николай Федорович 
Инженер-электромеханик 8 лет</v>
      </c>
      <c r="E165" s="7" t="str">
        <f>[2]Общая!M154</f>
        <v>первичная</v>
      </c>
      <c r="F165" s="7" t="str">
        <f>[2]Общая!R154</f>
        <v>II до и выше 1000 В</v>
      </c>
      <c r="G165" s="7" t="str">
        <f>[2]Общая!N154</f>
        <v>административно-технический персонал</v>
      </c>
      <c r="H165" s="16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7" t="str">
        <f>[2]Общая!E155</f>
        <v>МБУК "МДК "Яуза"</v>
      </c>
      <c r="D166" s="6" t="str">
        <f>CONCATENATE([2]Общая!G155," ",[2]Общая!H155," ",[2]Общая!I155," 
", [2]Общая!K155," ",[2]Общая!L155)</f>
        <v>Устинов Юрий Владимирович 
Электромонтер по ремонту и обслуживанию электрооборудования 8 лет</v>
      </c>
      <c r="E166" s="7" t="str">
        <f>[2]Общая!M155</f>
        <v>первичная</v>
      </c>
      <c r="F166" s="7" t="str">
        <f>[2]Общая!R155</f>
        <v>II до и выше 1000 В</v>
      </c>
      <c r="G166" s="7" t="str">
        <f>[2]Общая!N155</f>
        <v>ремонтный персонал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7" t="str">
        <f>[2]Общая!E156</f>
        <v>ООО "Вертикаль"</v>
      </c>
      <c r="D167" s="6" t="str">
        <f>CONCATENATE([2]Общая!G156," ",[2]Общая!H156," ",[2]Общая!I156," 
", [2]Общая!K156," ",[2]Общая!L156)</f>
        <v>Кукушкин Владислав Иванович 
Технический директор 5 мес</v>
      </c>
      <c r="E167" s="7" t="str">
        <f>[2]Общая!M156</f>
        <v>внеочередная</v>
      </c>
      <c r="F167" s="7" t="str">
        <f>[2]Общая!R156</f>
        <v>V до и выше 1000 В</v>
      </c>
      <c r="G167" s="7" t="str">
        <f>[2]Общая!N156</f>
        <v>административно-технический персонал</v>
      </c>
      <c r="H167" s="16" t="str">
        <f>[2]Общая!S156</f>
        <v>ПТЭЭСиС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7" t="str">
        <f>[2]Общая!E157</f>
        <v>ООО "Вертикаль"</v>
      </c>
      <c r="D168" s="6" t="str">
        <f>CONCATENATE([2]Общая!G157," ",[2]Общая!H157," ",[2]Общая!I157," 
", [2]Общая!K157," ",[2]Общая!L157)</f>
        <v>Карташов Андрей Анатольевич 
Генеральный директор 2 год 4 мес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административно-технический персонал</v>
      </c>
      <c r="H168" s="16" t="str">
        <f>[2]Общая!S157</f>
        <v>ПТЭЭСиС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7" t="str">
        <f>[2]Общая!E158</f>
        <v>ООО "Вертикаль"</v>
      </c>
      <c r="D169" s="6" t="str">
        <f>CONCATENATE([2]Общая!G158," ",[2]Общая!H158," ",[2]Общая!I158," 
", [2]Общая!K158," ",[2]Общая!L158)</f>
        <v>Шишковский Андрей Михайлович 
Директор по транспорту электрической энергии и организации учета  4 года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</v>
      </c>
      <c r="H169" s="16" t="str">
        <f>[2]Общая!S158</f>
        <v>ПТЭЭСиС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7" t="str">
        <f>[2]Общая!E159</f>
        <v xml:space="preserve">АО «МК-М»                                </v>
      </c>
      <c r="D170" s="6" t="str">
        <f>CONCATENATE([2]Общая!G159," ",[2]Общая!H159," ",[2]Общая!I159," 
", [2]Общая!K159," ",[2]Общая!L159)</f>
        <v>Борисова Наталия Филипповна 
Старший специалист по охране труда 1 год</v>
      </c>
      <c r="E170" s="7" t="str">
        <f>[2]Общая!M159</f>
        <v>внеочередная</v>
      </c>
      <c r="F170" s="7" t="str">
        <f>[2]Общая!R159</f>
        <v>IV до 1000 В</v>
      </c>
      <c r="G170" s="7" t="str">
        <f>[2]Общая!N159</f>
        <v>специалист по охране труда, контролирующий электроустановки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7" t="str">
        <f>[2]Общая!E160</f>
        <v xml:space="preserve">АО «МК-М»                                </v>
      </c>
      <c r="D171" s="6" t="str">
        <f>CONCATENATE([2]Общая!G160," ",[2]Общая!H160," ",[2]Общая!I160," 
", [2]Общая!K160," ",[2]Общая!L160)</f>
        <v>Миняев Алексей Владимирович 
Главный механик 1 год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7" t="str">
        <f>[2]Общая!E161</f>
        <v>МУП г.о. Коломна РЭУ</v>
      </c>
      <c r="D172" s="6" t="str">
        <f>CONCATENATE([2]Общая!G161," ",[2]Общая!H161," ",[2]Общая!I161," 
", [2]Общая!K161," ",[2]Общая!L161)</f>
        <v>Фомкин Сергей  Константинович 
главный инженер 15 лет</v>
      </c>
      <c r="E172" s="7" t="str">
        <f>[2]Общая!M161</f>
        <v>первичная</v>
      </c>
      <c r="F172" s="7"/>
      <c r="G172" s="7" t="str">
        <f>[2]Общая!N161</f>
        <v>руководящий работник</v>
      </c>
      <c r="H172" s="16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7" t="str">
        <f>[2]Общая!E162</f>
        <v>МУП г.о. Коломна РЭУ</v>
      </c>
      <c r="D173" s="6" t="str">
        <f>CONCATENATE([2]Общая!G162," ",[2]Общая!H162," ",[2]Общая!I162," 
", [2]Общая!K162," ",[2]Общая!L162)</f>
        <v>Бирюков Андрей  Викторович 
главный энергетик 7 месяцев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7" t="str">
        <f>[2]Общая!E163</f>
        <v>ООО "Термафлекс Изоляция +"</v>
      </c>
      <c r="D174" s="6" t="str">
        <f>CONCATENATE([2]Общая!G163," ",[2]Общая!H163," ",[2]Общая!I163," 
", [2]Общая!K163," ",[2]Общая!L163)</f>
        <v>Полищук  Алексей Ильич 
Начальник производства 2</v>
      </c>
      <c r="E174" s="7" t="str">
        <f>[2]Общая!M163</f>
        <v>внеочередная</v>
      </c>
      <c r="F174" s="7" t="str">
        <f>[2]Общая!R163</f>
        <v>IV до 1000 В</v>
      </c>
      <c r="G174" s="7" t="str">
        <f>[2]Общая!N163</f>
        <v>административно-технический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7" t="str">
        <f>[2]Общая!E164</f>
        <v>ООО "Термафлекс Изоляция +"</v>
      </c>
      <c r="D175" s="6" t="str">
        <f>CONCATENATE([2]Общая!G164," ",[2]Общая!H164," ",[2]Общая!I164," 
", [2]Общая!K164," ",[2]Общая!L164)</f>
        <v>Криволапов Олег Александрович 
Главный инженер 1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административно-технический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7" t="str">
        <f>[2]Общая!E165</f>
        <v>ООО "Термафлекс Изоляция +"</v>
      </c>
      <c r="D176" s="6" t="str">
        <f>CONCATENATE([2]Общая!G165," ",[2]Общая!H165," ",[2]Общая!I165," 
", [2]Общая!K165," ",[2]Общая!L165)</f>
        <v>Шамаев Владимир Ильич 
Инженер по автоматизации производственных процессов 2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административно-технический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7" t="str">
        <f>[2]Общая!E166</f>
        <v>ООО "УК Капитал"</v>
      </c>
      <c r="D177" s="6" t="str">
        <f>CONCATENATE([2]Общая!G166," ",[2]Общая!H166," ",[2]Общая!I166," 
", [2]Общая!K166," ",[2]Общая!L166)</f>
        <v>Жендаров  Андрей  Сергеевич 
Специалист по охране труда 1мес</v>
      </c>
      <c r="E177" s="7" t="str">
        <f>[2]Общая!M166</f>
        <v>внеочередная</v>
      </c>
      <c r="F177" s="7" t="str">
        <f>[2]Общая!R166</f>
        <v>IV до и выше 1000В</v>
      </c>
      <c r="G177" s="7" t="str">
        <f>[2]Общая!N166</f>
        <v>инспектирующий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7" t="str">
        <f>[2]Общая!E167</f>
        <v>ООО "УК Капитал"</v>
      </c>
      <c r="D178" s="6" t="str">
        <f>CONCATENATE([2]Общая!G167," ",[2]Общая!H167," ",[2]Общая!I167," 
", [2]Общая!K167," ",[2]Общая!L167)</f>
        <v>Блашкин Николай Сергеевич 
главный энергетик 1мес</v>
      </c>
      <c r="E178" s="7" t="str">
        <f>[2]Общая!M167</f>
        <v>внеочередная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7" t="str">
        <f>[2]Общая!E168</f>
        <v>ООО "УК Капитал"</v>
      </c>
      <c r="D179" s="6" t="str">
        <f>CONCATENATE([2]Общая!G168," ",[2]Общая!H168," ",[2]Общая!I168," 
", [2]Общая!K168," ",[2]Общая!L168)</f>
        <v>Явкин Николай Дмитриевич 
Заместитель главного инженера 1мес</v>
      </c>
      <c r="E179" s="7" t="str">
        <f>[2]Общая!M168</f>
        <v>внеочередная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7" t="str">
        <f>[2]Общая!E169</f>
        <v>ООО "СНГ"</v>
      </c>
      <c r="D180" s="6" t="str">
        <f>CONCATENATE([2]Общая!G169," ",[2]Общая!H169," ",[2]Общая!I169," 
", [2]Общая!K169," ",[2]Общая!L169)</f>
        <v>Михайлов Лев Борисович 
Заместитель генерального директора по энергетике 23 года</v>
      </c>
      <c r="E180" s="7" t="str">
        <f>[2]Общая!M169</f>
        <v>очередная</v>
      </c>
      <c r="F180" s="7" t="str">
        <f>[2]Общая!R169</f>
        <v>IV до 1000 В</v>
      </c>
      <c r="G180" s="7" t="str">
        <f>[2]Общая!N169</f>
        <v>административно-технический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7" t="str">
        <f>[2]Общая!E170</f>
        <v>ООО "СНГ"</v>
      </c>
      <c r="D181" s="6" t="str">
        <f>CONCATENATE([2]Общая!G170," ",[2]Общая!H170," ",[2]Общая!I170," 
", [2]Общая!K170," ",[2]Общая!L170)</f>
        <v>Голубев Виталий Валерьевич 
Директор административно-хозяйственного департамента 6 лет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административно-технический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17" t="str">
        <f>[2]Общая!E171</f>
        <v>ООО "СНГ"</v>
      </c>
      <c r="D182" s="6" t="str">
        <f>CONCATENATE([2]Общая!G171," ",[2]Общая!H171," ",[2]Общая!I171," 
", [2]Общая!K171," ",[2]Общая!L171)</f>
        <v>Кобец Николай Александрович 
Директор департамента корпоративных информационных технологий   4.5 года</v>
      </c>
      <c r="E182" s="7" t="str">
        <f>[2]Общая!M171</f>
        <v>очередная</v>
      </c>
      <c r="F182" s="7" t="str">
        <f>[2]Общая!R171</f>
        <v>III до 1000 В</v>
      </c>
      <c r="G182" s="7" t="str">
        <f>[2]Общая!N171</f>
        <v>административно-технический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7" t="str">
        <f>[2]Общая!E172</f>
        <v>ООО "СНГ"</v>
      </c>
      <c r="D183" s="6" t="str">
        <f>CONCATENATE([2]Общая!G172," ",[2]Общая!H172," ",[2]Общая!I172," 
", [2]Общая!K172," ",[2]Общая!L172)</f>
        <v>Цвек  Олег Анатольевич 
Производитель работ 20 лет</v>
      </c>
      <c r="E183" s="7" t="str">
        <f>[2]Общая!M172</f>
        <v>очередная</v>
      </c>
      <c r="F183" s="7" t="str">
        <f>[2]Общая!R172</f>
        <v>IV до 1000 В</v>
      </c>
      <c r="G183" s="7" t="str">
        <f>[2]Общая!N172</f>
        <v>административно-технический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7" t="str">
        <f>[2]Общая!E173</f>
        <v>ООО "УСАДЬБА "ГРЕБНЕВО"</v>
      </c>
      <c r="D184" s="6" t="str">
        <f>CONCATENATE([2]Общая!G173," ",[2]Общая!H173," ",[2]Общая!I173," 
", [2]Общая!K173," ",[2]Общая!L173)</f>
        <v>Гостюминский  Александр  Адольфович 
Главный инженер 3 месяца</v>
      </c>
      <c r="E184" s="7" t="str">
        <f>[2]Общая!M173</f>
        <v>первичная</v>
      </c>
      <c r="F184" s="7" t="str">
        <f>[2]Общая!R173</f>
        <v>II до и выше 1000 В</v>
      </c>
      <c r="G184" s="7" t="str">
        <f>[2]Общая!N173</f>
        <v>административно-технический персонал</v>
      </c>
      <c r="H184" s="16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7" t="str">
        <f>[2]Общая!E174</f>
        <v>ООО "УСАДЬБА "ГРЕБНЕВО"</v>
      </c>
      <c r="D185" s="6" t="str">
        <f>CONCATENATE([2]Общая!G174," ",[2]Общая!H174," ",[2]Общая!I174," 
", [2]Общая!K174," ",[2]Общая!L174)</f>
        <v>Ардвеньев  Владимир  Михаилович 
Электромонтер 2 года 3 месяца</v>
      </c>
      <c r="E185" s="7" t="str">
        <f>[2]Общая!M174</f>
        <v>очередная</v>
      </c>
      <c r="F185" s="7" t="str">
        <f>[2]Общая!R174</f>
        <v>III до 1000 В</v>
      </c>
      <c r="G185" s="7" t="str">
        <f>[2]Общая!N174</f>
        <v>оперативно-ремонтный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7" t="str">
        <f>[2]Общая!E175</f>
        <v>ООО "УСАДЬБА "ГРЕБНЕВО"</v>
      </c>
      <c r="D186" s="6" t="str">
        <f>CONCATENATE([2]Общая!G175," ",[2]Общая!H175," ",[2]Общая!I175," 
", [2]Общая!K175," ",[2]Общая!L175)</f>
        <v>Таранова  Анастасия  Александровна 
Офис-менеджер 2 года</v>
      </c>
      <c r="E186" s="7" t="str">
        <f>[2]Общая!M175</f>
        <v>внеочередная</v>
      </c>
      <c r="F186" s="7" t="str">
        <f>[2]Общая!R175</f>
        <v>III до 1000 В</v>
      </c>
      <c r="G186" s="7" t="str">
        <f>[2]Общая!N175</f>
        <v>административно-технический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7" t="str">
        <f>[2]Общая!E176</f>
        <v>ООО "УСАДЬБА "ГРЕБНЕВО"</v>
      </c>
      <c r="D187" s="6" t="str">
        <f>CONCATENATE([2]Общая!G176," ",[2]Общая!H176," ",[2]Общая!I176," 
", [2]Общая!K176," ",[2]Общая!L176)</f>
        <v>Булатникова  Елена  Вячеславовна 
Банщик 6 месяцев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оперативно-ремонтный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7" t="str">
        <f>[2]Общая!E177</f>
        <v>АО "ЗАВОД ХИМРЕАКТИВКОМПЛЕКТ"</v>
      </c>
      <c r="D188" s="6" t="str">
        <f>CONCATENATE([2]Общая!G177," ",[2]Общая!H177," ",[2]Общая!I177," 
", [2]Общая!K177," ",[2]Общая!L177)</f>
        <v>Кондратенко Сергей Иванович 
Главный инженер 7 лет</v>
      </c>
      <c r="E188" s="7" t="str">
        <f>[2]Общая!M177</f>
        <v>первичная</v>
      </c>
      <c r="F188" s="7"/>
      <c r="G188" s="7" t="str">
        <f>[2]Общая!N177</f>
        <v>Руководящий работник</v>
      </c>
      <c r="H188" s="16" t="str">
        <f>[2]Общая!S177</f>
        <v>ПТЭТЭ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17" t="str">
        <f>[2]Общая!E178</f>
        <v>АО "ЗАВОД ХИМРЕАКТИВКОМПЛЕКТ"</v>
      </c>
      <c r="D189" s="6" t="str">
        <f>CONCATENATE([2]Общая!G178," ",[2]Общая!H178," ",[2]Общая!I178," 
", [2]Общая!K178," ",[2]Общая!L178)</f>
        <v>Потапов Александр Алексеевич 
Механик цеха 21 год</v>
      </c>
      <c r="E189" s="7" t="str">
        <f>[2]Общая!M178</f>
        <v>первичная</v>
      </c>
      <c r="F189" s="7"/>
      <c r="G189" s="7" t="str">
        <f>[2]Общая!N178</f>
        <v>Управленческий персонал</v>
      </c>
      <c r="H189" s="16" t="str">
        <f>[2]Общая!S178</f>
        <v>ПТЭТЭ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7" t="str">
        <f>[2]Общая!E179</f>
        <v>АО "ЗАВОД ХИМРЕАКТИВКОМПЛЕКТ"</v>
      </c>
      <c r="D190" s="6" t="str">
        <f>CONCATENATE([2]Общая!G179," ",[2]Общая!H179," ",[2]Общая!I179," 
", [2]Общая!K179," ",[2]Общая!L179)</f>
        <v>Богачев Алексей Сергеевич 
Слесарь-ремонтник  8 лет</v>
      </c>
      <c r="E190" s="7" t="str">
        <f>[2]Общая!M179</f>
        <v>первичная</v>
      </c>
      <c r="F190" s="7"/>
      <c r="G190" s="7" t="str">
        <f>[2]Общая!N179</f>
        <v>оперативно-ремонтный персонал</v>
      </c>
      <c r="H190" s="16" t="str">
        <f>[2]Общая!S179</f>
        <v>ПТЭТЭ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7" t="str">
        <f>[2]Общая!E180</f>
        <v>АО "ЗАВОД ХИМРЕАКТИВКОМПЛЕКТ"</v>
      </c>
      <c r="D191" s="6" t="str">
        <f>CONCATENATE([2]Общая!G180," ",[2]Общая!H180," ",[2]Общая!I180," 
", [2]Общая!K180," ",[2]Общая!L180)</f>
        <v>Преснухин Дмитрий Юрьевич 
Слесарь-ремонтник  2 года</v>
      </c>
      <c r="E191" s="7" t="str">
        <f>[2]Общая!M180</f>
        <v>первичная</v>
      </c>
      <c r="F191" s="7"/>
      <c r="G191" s="7" t="str">
        <f>[2]Общая!N180</f>
        <v>оперативно-ремонтный персонал</v>
      </c>
      <c r="H191" s="16" t="str">
        <f>[2]Общая!S180</f>
        <v>ПТЭТЭ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7" t="str">
        <f>[2]Общая!E181</f>
        <v>НЧОСУ "СКО"</v>
      </c>
      <c r="D192" s="6" t="str">
        <f>CONCATENATE([2]Общая!G181," ",[2]Общая!H181," ",[2]Общая!I181," 
", [2]Общая!K181," ",[2]Общая!L181)</f>
        <v>Ергин Виктор  Егорович 
электромонтер по ремонту и обслуживанию электрооборудования 10 лет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ремонтный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7" t="str">
        <f>[2]Общая!E182</f>
        <v>НЧОСУ "СКО"</v>
      </c>
      <c r="D193" s="6" t="str">
        <f>CONCATENATE([2]Общая!G182," ",[2]Общая!H182," ",[2]Общая!I182," 
", [2]Общая!K182," ",[2]Общая!L182)</f>
        <v>Купцов Илья Владимирович 
главный энергетик 8 лет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7" t="str">
        <f>[2]Общая!E183</f>
        <v>НЧОСУ "СКО"</v>
      </c>
      <c r="D194" s="6" t="str">
        <f>CONCATENATE([2]Общая!G183," ",[2]Общая!H183," ",[2]Общая!I183," 
", [2]Общая!K183," ",[2]Общая!L183)</f>
        <v>Воронков Илья Николаевич 
техик слаботочных систем и автоматики 8 лет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ремонтный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7" t="str">
        <f>[2]Общая!E184</f>
        <v>НЧОСУ "СКО"</v>
      </c>
      <c r="D195" s="6" t="str">
        <f>CONCATENATE([2]Общая!G184," ",[2]Общая!H184," ",[2]Общая!I184," 
", [2]Общая!K184," ",[2]Общая!L184)</f>
        <v>Бабошин Юрий Николаевич 
заместитель главного инженера Службы эксплуатации 8 лет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7" t="str">
        <f>[2]Общая!E185</f>
        <v>НЧОСУ "СКО"</v>
      </c>
      <c r="D196" s="6" t="str">
        <f>CONCATENATE([2]Общая!G185," ",[2]Общая!H185," ",[2]Общая!I185," 
", [2]Общая!K185," ",[2]Общая!L185)</f>
        <v>Ивановский Иван Викторович 
электрогазосварщик 1 год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электротехнологический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7" t="str">
        <f>[2]Общая!E186</f>
        <v>ООО "АтомИнтелМаш"</v>
      </c>
      <c r="D197" s="6" t="str">
        <f>CONCATENATE([2]Общая!G186," ",[2]Общая!H186," ",[2]Общая!I186," 
", [2]Общая!K186," ",[2]Общая!L186)</f>
        <v>Плохов Михаил Сергеевич 
заместитель начальника испытательно-производственного центра 1 год              10 месяцев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административно-технический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7" t="str">
        <f>[2]Общая!E187</f>
        <v>ООО "АтомИнтелМаш"</v>
      </c>
      <c r="D198" s="6" t="str">
        <f>CONCATENATE([2]Общая!G187," ",[2]Общая!H187," ",[2]Общая!I187," 
", [2]Общая!K187," ",[2]Общая!L187)</f>
        <v>Шабанов  Сергей  Валентинович 
инженер-технолог 2 года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административно-технический персонал</v>
      </c>
      <c r="H198" s="16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7" t="str">
        <f>[2]Общая!E188</f>
        <v>ООО "АтомИнтелМаш"</v>
      </c>
      <c r="D199" s="6" t="str">
        <f>CONCATENATE([2]Общая!G188," ",[2]Общая!H188," ",[2]Общая!I188," 
", [2]Общая!K188," ",[2]Общая!L188)</f>
        <v xml:space="preserve">Акопов Вадим Арсенович 
директор по производству 1 год              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административно-технический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7" t="str">
        <f>[2]Общая!E189</f>
        <v>ООО "АтомИнтелМаш"</v>
      </c>
      <c r="D200" s="6" t="str">
        <f>CONCATENATE([2]Общая!G189," ",[2]Общая!H189," ",[2]Общая!I189," 
", [2]Общая!K189," ",[2]Общая!L189)</f>
        <v>Суворов Павел Игоревич 
инженер АСУ 3 года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административно-технический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7" t="str">
        <f>[2]Общая!E190</f>
        <v>ООО "АтомИнтелМаш"</v>
      </c>
      <c r="D201" s="6" t="str">
        <f>CONCATENATE([2]Общая!G190," ",[2]Общая!H190," ",[2]Общая!I190," 
", [2]Общая!K190," ",[2]Общая!L190)</f>
        <v>Володин Владимир Игоревич 
электрогазосварщик 2 года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ремонтный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17" t="str">
        <f>[2]Общая!E191</f>
        <v>ООО "ГРАД+СЕРВИС"</v>
      </c>
      <c r="D202" s="6" t="str">
        <f>CONCATENATE([2]Общая!G191," ",[2]Общая!H191," ",[2]Общая!I191," 
", [2]Общая!K191," ",[2]Общая!L191)</f>
        <v xml:space="preserve">Соловьев   Алексей  Анатольевич 
Инженер участка  10 лет </v>
      </c>
      <c r="E202" s="7" t="str">
        <f>[2]Общая!M191</f>
        <v>первичная</v>
      </c>
      <c r="F202" s="7"/>
      <c r="G202" s="7" t="str">
        <f>[2]Общая!N191</f>
        <v>руководящий работник</v>
      </c>
      <c r="H202" s="16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7" t="str">
        <f>[2]Общая!E192</f>
        <v>ООО "ГРАД+СЕРВИС"</v>
      </c>
      <c r="D203" s="6" t="str">
        <f>CONCATENATE([2]Общая!G192," ",[2]Общая!H192," ",[2]Общая!I192," 
", [2]Общая!K192," ",[2]Общая!L192)</f>
        <v>Мещерякова Анна Александровна 
Инженер участка 5 лет</v>
      </c>
      <c r="E203" s="7" t="str">
        <f>[2]Общая!M192</f>
        <v>первичная</v>
      </c>
      <c r="F203" s="7"/>
      <c r="G203" s="7" t="str">
        <f>[2]Общая!N192</f>
        <v>руководящий работник</v>
      </c>
      <c r="H203" s="16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7" t="str">
        <f>[2]Общая!E193</f>
        <v>ООО "Восток-Запад"</v>
      </c>
      <c r="D204" s="6" t="str">
        <f>CONCATENATE([2]Общая!G193," ",[2]Общая!H193," ",[2]Общая!I193," 
", [2]Общая!K193," ",[2]Общая!L193)</f>
        <v>Сергеев Олег Владимирович 
Руководитель распределительного центра 3 года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управленческий персонал</v>
      </c>
      <c r="H204" s="16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17" t="str">
        <f>[2]Общая!E194</f>
        <v>ООО "Восток-Запад"</v>
      </c>
      <c r="D205" s="6" t="str">
        <f>CONCATENATE([2]Общая!G194," ",[2]Общая!H194," ",[2]Общая!I194," 
", [2]Общая!K194," ",[2]Общая!L194)</f>
        <v>Никитин  Владислав  николаевич 
Руководитель отдела технического обслуживания 1 год</v>
      </c>
      <c r="E205" s="7" t="str">
        <f>[2]Общая!M194</f>
        <v>внеочередная</v>
      </c>
      <c r="F205" s="7" t="str">
        <f>[2]Общая!R194</f>
        <v>III до 1000 В</v>
      </c>
      <c r="G205" s="7" t="str">
        <f>[2]Общая!N194</f>
        <v>административно-технический персонал</v>
      </c>
      <c r="H205" s="16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17" t="str">
        <f>[2]Общая!E195</f>
        <v>ООО "Европейская мебель"</v>
      </c>
      <c r="D206" s="6" t="str">
        <f>CONCATENATE([2]Общая!G195," ",[2]Общая!H195," ",[2]Общая!I195," 
", [2]Общая!K195," ",[2]Общая!L195)</f>
        <v>Курдюков  Павел  Валерьевич 
руководитель проекта по строительству и экплуатации 6 мес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административно-технический персонал</v>
      </c>
      <c r="H206" s="16" t="str">
        <f>[2]Общая!S195</f>
        <v>ПТЭТЭ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17" t="str">
        <f>[2]Общая!E196</f>
        <v>ООО "Камоцци Пневматика"</v>
      </c>
      <c r="D207" s="6" t="str">
        <f>CONCATENATE([2]Общая!G196," ",[2]Общая!H196," ",[2]Общая!I196," 
", [2]Общая!K196," ",[2]Общая!L196)</f>
        <v>Максимов Александр Викторович 
инженер-программист 4  мес</v>
      </c>
      <c r="E207" s="7" t="str">
        <f>[2]Общая!M196</f>
        <v>внеочередная</v>
      </c>
      <c r="F207" s="7" t="str">
        <f>[2]Общая!R196</f>
        <v>IV до 1000 В</v>
      </c>
      <c r="G207" s="7" t="str">
        <f>[2]Общая!N196</f>
        <v>административно-технический персонал</v>
      </c>
      <c r="H207" s="16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17" t="str">
        <f>[2]Общая!E197</f>
        <v>ООО "Камоцци Пневматика"</v>
      </c>
      <c r="D208" s="6" t="str">
        <f>CONCATENATE([2]Общая!G197," ",[2]Общая!H197," ",[2]Общая!I197," 
", [2]Общая!K197," ",[2]Общая!L197)</f>
        <v>Кавыев Закий Габдулаваевич 
электрик 9  мес</v>
      </c>
      <c r="E208" s="7" t="str">
        <f>[2]Общая!M197</f>
        <v>внеочередная</v>
      </c>
      <c r="F208" s="7" t="str">
        <f>[2]Общая!R197</f>
        <v>III до и выше 1000 В</v>
      </c>
      <c r="G208" s="7" t="str">
        <f>[2]Общая!N197</f>
        <v>оперативно-ремонтный персонал</v>
      </c>
      <c r="H208" s="16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17" t="str">
        <f>[2]Общая!E198</f>
        <v>АО "Группа фирм КЛиФФ"</v>
      </c>
      <c r="D209" s="6" t="str">
        <f>CONCATENATE([2]Общая!G198," ",[2]Общая!H198," ",[2]Общая!I198," 
", [2]Общая!K198," ",[2]Общая!L198)</f>
        <v>Мельников Максим Борисович 
электрик 9 мес</v>
      </c>
      <c r="E209" s="7" t="str">
        <f>[2]Общая!M198</f>
        <v>внеочередная</v>
      </c>
      <c r="F209" s="7" t="str">
        <f>[2]Общая!R198</f>
        <v>III до 1000 В</v>
      </c>
      <c r="G209" s="7" t="str">
        <f>[2]Общая!N198</f>
        <v>оперативно-ремонтный персонал</v>
      </c>
      <c r="H209" s="16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17" t="str">
        <f>[2]Общая!E199</f>
        <v>АО "Группа фирм КЛиФФ"</v>
      </c>
      <c r="D210" s="6" t="str">
        <f>CONCATENATE([2]Общая!G199," ",[2]Общая!H199," ",[2]Общая!I199," 
", [2]Общая!K199," ",[2]Общая!L199)</f>
        <v>Кавыев Закий Габлулаваевич 
электрик 9 мес</v>
      </c>
      <c r="E210" s="7" t="str">
        <f>[2]Общая!M199</f>
        <v>внеочередная</v>
      </c>
      <c r="F210" s="7" t="str">
        <f>[2]Общая!R199</f>
        <v>III до и выше 1000 В</v>
      </c>
      <c r="G210" s="7" t="str">
        <f>[2]Общая!N199</f>
        <v>оперативно-ремонтный персонал</v>
      </c>
      <c r="H210" s="16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7" t="str">
        <f>[2]Общая!E200</f>
        <v>ООО НПО "ПРО АКВА"</v>
      </c>
      <c r="D211" s="6" t="str">
        <f>CONCATENATE([2]Общая!G200," ",[2]Общая!H200," ",[2]Общая!I200," 
", [2]Общая!K200," ",[2]Общая!L200)</f>
        <v>Кузнецов  Александр Михайлович 
Инженер-механик 3 года</v>
      </c>
      <c r="E211" s="7" t="str">
        <f>[2]Общая!M200</f>
        <v>очередная</v>
      </c>
      <c r="F211" s="7" t="str">
        <f>[2]Общая!R200</f>
        <v>V до и выше 1000 В</v>
      </c>
      <c r="G211" s="7" t="str">
        <f>[2]Общая!N200</f>
        <v>административно-технический персонал</v>
      </c>
      <c r="H211" s="16" t="str">
        <f>[2]Общая!S200</f>
        <v>ПТЭЭПЭЭ</v>
      </c>
      <c r="I211" s="8">
        <f>[2]Общая!V200</f>
        <v>0.60416666666666696</v>
      </c>
    </row>
    <row r="212" spans="2:9" s="3" customFormat="1" ht="129.94999999999999" customHeight="1" x14ac:dyDescent="0.25">
      <c r="B212" s="2">
        <v>198</v>
      </c>
      <c r="C212" s="17" t="str">
        <f>[2]Общая!E201</f>
        <v>ООО "ДУБЛЬ"</v>
      </c>
      <c r="D212" s="6" t="str">
        <f>CONCATENATE([2]Общая!G201," ",[2]Общая!H201," ",[2]Общая!I201," 
", [2]Общая!K201," ",[2]Общая!L201)</f>
        <v>Петров Владимир Николаевич 
заместитель генерального директора  15 лет</v>
      </c>
      <c r="E212" s="7" t="str">
        <f>[2]Общая!M201</f>
        <v>очередная</v>
      </c>
      <c r="F212" s="7" t="str">
        <f>[2]Общая!R201</f>
        <v>IV до 1000 В</v>
      </c>
      <c r="G212" s="7" t="str">
        <f>[2]Общая!N201</f>
        <v>административно-технический персонал</v>
      </c>
      <c r="H212" s="16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17" t="str">
        <f>[2]Общая!E202</f>
        <v>ООО «МВК»</v>
      </c>
      <c r="D213" s="6" t="str">
        <f>CONCATENATE([2]Общая!G202," ",[2]Общая!H202," ",[2]Общая!I202," 
", [2]Общая!K202," ",[2]Общая!L202)</f>
        <v>Шталенков  Александр  Викторович 
Генеральный директор 1 года</v>
      </c>
      <c r="E213" s="7" t="str">
        <f>[2]Общая!M202</f>
        <v>внеочередная</v>
      </c>
      <c r="F213" s="7" t="str">
        <f>[2]Общая!R202</f>
        <v>IV до 1000 В</v>
      </c>
      <c r="G213" s="7" t="str">
        <f>[2]Общая!N202</f>
        <v>административно-технический персонал</v>
      </c>
      <c r="H213" s="16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7" t="str">
        <f>[2]Общая!E203</f>
        <v>ООО «МВК»</v>
      </c>
      <c r="D214" s="6" t="str">
        <f>CONCATENATE([2]Общая!G203," ",[2]Общая!H203," ",[2]Общая!I203," 
", [2]Общая!K203," ",[2]Общая!L203)</f>
        <v>Мась  Дмитрий  Владимирович 
Региональный операционный директор 1 лет</v>
      </c>
      <c r="E214" s="7" t="str">
        <f>[2]Общая!M203</f>
        <v>внеочередная</v>
      </c>
      <c r="F214" s="7" t="str">
        <f>[2]Общая!R203</f>
        <v>IV до 1000 В</v>
      </c>
      <c r="G214" s="7" t="str">
        <f>[2]Общая!N203</f>
        <v>административно-технический персонал</v>
      </c>
      <c r="H214" s="16" t="str">
        <f>[2]Общая!S203</f>
        <v>ПТЭЭПЭЭ</v>
      </c>
      <c r="I214" s="8">
        <f>[2]Общая!V203</f>
        <v>0.60416666666666696</v>
      </c>
    </row>
    <row r="215" spans="2:9" s="3" customFormat="1" ht="119.1" customHeight="1" x14ac:dyDescent="0.25">
      <c r="B215" s="2">
        <v>201</v>
      </c>
      <c r="C215" s="17" t="str">
        <f>[2]Общая!E204</f>
        <v>ООО «МВК»</v>
      </c>
      <c r="D215" s="6" t="str">
        <f>CONCATENATE([2]Общая!G204," ",[2]Общая!H204," ",[2]Общая!I204," 
", [2]Общая!K204," ",[2]Общая!L204)</f>
        <v>Волохов  Дмитрий  Николаевич 
Руководитель отдела информационных технологий 1 лет</v>
      </c>
      <c r="E215" s="7" t="str">
        <f>[2]Общая!M204</f>
        <v>внеочередная</v>
      </c>
      <c r="F215" s="7" t="str">
        <f>[2]Общая!R204</f>
        <v>IV до 1000 В</v>
      </c>
      <c r="G215" s="7" t="str">
        <f>[2]Общая!N204</f>
        <v>административно-технический персонал</v>
      </c>
      <c r="H215" s="16" t="str">
        <f>[2]Общая!S204</f>
        <v>ПТЭЭПЭЭ</v>
      </c>
      <c r="I215" s="8">
        <f>[2]Общая!V204</f>
        <v>0.60416666666666696</v>
      </c>
    </row>
    <row r="216" spans="2:9" s="3" customFormat="1" ht="119.1" customHeight="1" x14ac:dyDescent="0.25">
      <c r="B216" s="2">
        <v>202</v>
      </c>
      <c r="C216" s="17" t="str">
        <f>[2]Общая!E205</f>
        <v>ООО "Фабрика Креативных Идей"</v>
      </c>
      <c r="D216" s="6" t="str">
        <f>CONCATENATE([2]Общая!G205," ",[2]Общая!H205," ",[2]Общая!I205," 
", [2]Общая!K205," ",[2]Общая!L205)</f>
        <v>Лаврик Антон  Викторович 
Руководитель монтажной службы 2 года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руководитель структурного подразделения</v>
      </c>
      <c r="H216" s="16" t="str">
        <f>[2]Общая!S205</f>
        <v>ПТЭЭПЭЭ</v>
      </c>
      <c r="I216" s="8">
        <f>[2]Общая!V205</f>
        <v>0.60416666666666696</v>
      </c>
    </row>
    <row r="217" spans="2:9" s="3" customFormat="1" ht="119.1" customHeight="1" x14ac:dyDescent="0.25">
      <c r="B217" s="2">
        <v>203</v>
      </c>
      <c r="C217" s="17" t="str">
        <f>[2]Общая!E206</f>
        <v>МУП "Видновское ПТО ГХ"</v>
      </c>
      <c r="D217" s="6" t="str">
        <f>CONCATENATE([2]Общая!G206," ",[2]Общая!H206," ",[2]Общая!I206," 
", [2]Общая!K206," ",[2]Общая!L206)</f>
        <v>Галашин Андрей Геннадьевич 
мастер участка ПС "Теплосеть" 6 лет</v>
      </c>
      <c r="E217" s="7" t="str">
        <f>[2]Общая!M206</f>
        <v>первичная</v>
      </c>
      <c r="F217" s="7"/>
      <c r="G217" s="7" t="str">
        <f>[2]Общая!N206</f>
        <v>специалист</v>
      </c>
      <c r="H217" s="16" t="str">
        <f>[2]Общая!S206</f>
        <v>ПТЭТЭ</v>
      </c>
      <c r="I217" s="8">
        <f>[2]Общая!V206</f>
        <v>0.60416666666666696</v>
      </c>
    </row>
    <row r="218" spans="2:9" s="3" customFormat="1" ht="119.1" customHeight="1" x14ac:dyDescent="0.25">
      <c r="B218" s="2">
        <v>204</v>
      </c>
      <c r="C218" s="17" t="str">
        <f>[2]Общая!E207</f>
        <v>МУП "Видновское ПТО ГХ"</v>
      </c>
      <c r="D218" s="6" t="str">
        <f>CONCATENATE([2]Общая!G207," ",[2]Общая!H207," ",[2]Общая!I207," 
", [2]Общая!K207," ",[2]Общая!L207)</f>
        <v>Туманов Николай Алексеевич 
мастер участка ПС "Теплосеть" 15 лет</v>
      </c>
      <c r="E218" s="7" t="str">
        <f>[2]Общая!M207</f>
        <v>первичная</v>
      </c>
      <c r="F218" s="7"/>
      <c r="G218" s="7" t="str">
        <f>[2]Общая!N207</f>
        <v>специалист</v>
      </c>
      <c r="H218" s="16" t="str">
        <f>[2]Общая!S207</f>
        <v>ПТЭТЭ</v>
      </c>
      <c r="I218" s="8">
        <f>[2]Общая!V207</f>
        <v>0.60416666666666696</v>
      </c>
    </row>
    <row r="219" spans="2:9" s="3" customFormat="1" ht="119.1" customHeight="1" x14ac:dyDescent="0.25">
      <c r="B219" s="2">
        <v>205</v>
      </c>
      <c r="C219" s="17" t="str">
        <f>[2]Общая!E208</f>
        <v>МУП "Видновское ПТО ГХ"</v>
      </c>
      <c r="D219" s="6" t="str">
        <f>CONCATENATE([2]Общая!G208," ",[2]Общая!H208," ",[2]Общая!I208," 
", [2]Общая!K208," ",[2]Общая!L208)</f>
        <v>Кравченко Александр Юрьевич 
мастер участка ПС "Теплосеть" 1 год</v>
      </c>
      <c r="E219" s="7" t="str">
        <f>[2]Общая!M208</f>
        <v>первичная</v>
      </c>
      <c r="F219" s="7"/>
      <c r="G219" s="7" t="str">
        <f>[2]Общая!N208</f>
        <v>специалист</v>
      </c>
      <c r="H219" s="16" t="str">
        <f>[2]Общая!S208</f>
        <v>ПТЭТЭ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17" t="str">
        <f>[2]Общая!E209</f>
        <v>ОАО  "Мясокомбинат "Рузский"</v>
      </c>
      <c r="D220" s="6" t="str">
        <f>CONCATENATE([2]Общая!G209," ",[2]Общая!H209," ",[2]Общая!I209," 
", [2]Общая!K209," ",[2]Общая!L209)</f>
        <v>Савченков Максим Васильевич 
Заместитель главного энергетика 1 мес</v>
      </c>
      <c r="E220" s="7" t="str">
        <f>[2]Общая!M209</f>
        <v>первичная</v>
      </c>
      <c r="F220" s="7" t="str">
        <f>[2]Общая!R209</f>
        <v>II до и выше 1000 В</v>
      </c>
      <c r="G220" s="7" t="str">
        <f>[2]Общая!N209</f>
        <v>административно-технический персонал</v>
      </c>
      <c r="H220" s="16" t="str">
        <f>[2]Общая!S209</f>
        <v>ПТЭЭПЭЭ</v>
      </c>
      <c r="I220" s="8">
        <f>[2]Общая!V209</f>
        <v>0.60416666666666696</v>
      </c>
    </row>
    <row r="221" spans="2:9" s="10" customFormat="1" ht="86.1" customHeight="1" x14ac:dyDescent="0.25">
      <c r="D221" s="11" t="s">
        <v>17</v>
      </c>
      <c r="F221" s="10" t="s">
        <v>18</v>
      </c>
    </row>
  </sheetData>
  <autoFilter ref="B14:I221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2024-07-25T07:22:56Z</dcterms:modified>
</cp:coreProperties>
</file>